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51D9EFA7-813C-4B4B-BD71-BBD5B9373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Swing" sheetId="1" r:id="rId1"/>
  </sheets>
  <definedNames>
    <definedName name="_xlnm.Print_Area" localSheetId="0">'Alto Swing'!$A$1:$AA$24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24" i="1" s="1"/>
  <c r="A17" i="1"/>
  <c r="F22" i="1" l="1"/>
  <c r="G23" i="1"/>
  <c r="F24" i="1"/>
  <c r="H23" i="1"/>
  <c r="G22" i="1"/>
  <c r="F23" i="1"/>
  <c r="G24" i="1"/>
  <c r="E23" i="1"/>
  <c r="E22" i="1"/>
  <c r="H22" i="1"/>
  <c r="E24" i="1"/>
</calcChain>
</file>

<file path=xl/sharedStrings.xml><?xml version="1.0" encoding="utf-8"?>
<sst xmlns="http://schemas.openxmlformats.org/spreadsheetml/2006/main" count="29" uniqueCount="23">
  <si>
    <t>Alto Swing</t>
  </si>
  <si>
    <t>EN 442 Certification Data</t>
  </si>
  <si>
    <t>Bauhöhe</t>
  </si>
  <si>
    <t>1820 mm</t>
  </si>
  <si>
    <t>2020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</si>
  <si>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</si>
  <si>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</si>
  <si>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</si>
  <si>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</si>
  <si>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</si>
  <si>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</si>
  <si>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</si>
  <si>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</si>
  <si>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</si>
  <si>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</si>
  <si>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</si>
  <si>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</si>
  <si>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</si>
  <si>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</si>
  <si>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</si>
  <si>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</si>
  <si>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T21</t>
  </si>
  <si>
    <t>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</si>
</sst>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/>
      <bottom/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8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0" fontId="6" fillId="2" borderId="0" xfId="0" applyFont="1" applyFill="1" applyProtection="1">
      <protection hidden="1"/>
    </xf>
    <xf numFmtId="164" fontId="7" fillId="2" borderId="1" xfId="1" applyNumberFormat="1" applyFont="1" applyFill="1" applyBorder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10" fillId="3" borderId="5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Alignment="1" applyProtection="1">
      <alignment horizontal="center"/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0" borderId="0" xfId="1" applyNumberFormat="1" applyFont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164" fontId="14" fillId="4" borderId="13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4" fillId="4" borderId="14" xfId="2" applyNumberFormat="1" applyFont="1" applyFill="1" applyBorder="1" applyAlignment="1" applyProtection="1">
      <alignment horizontal="center"/>
      <protection hidden="1"/>
    </xf>
    <xf numFmtId="2" fontId="10" fillId="4" borderId="15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0" borderId="0" xfId="2" applyNumberFormat="1" applyFont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10" fillId="3" borderId="5" xfId="1" applyNumberFormat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3" fontId="5" fillId="0" borderId="0" xfId="1" applyNumberFormat="1" applyFont="1" applyAlignment="1" applyProtection="1">
      <alignment vertical="center"/>
      <protection hidden="1"/>
    </xf>
    <xf numFmtId="0" fontId="9" fillId="3" borderId="5" xfId="0" applyFont="1" applyFill="1" applyBorder="1" applyAlignment="1" applyProtection="1">
      <alignment horizontal="center"/>
      <protection hidden="1"/>
    </xf>
    <xf numFmtId="165" fontId="5" fillId="3" borderId="3" xfId="1" applyNumberFormat="1" applyFont="1" applyFill="1" applyBorder="1" applyAlignment="1" applyProtection="1">
      <alignment vertical="center"/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4" fontId="9" fillId="0" borderId="17" xfId="1" applyNumberFormat="1" applyFont="1" applyBorder="1" applyAlignment="1" applyProtection="1">
      <alignment horizontal="center" vertical="center"/>
      <protection hidden="1"/>
    </xf>
    <xf numFmtId="164" fontId="9" fillId="3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4" fontId="8" fillId="3" borderId="2" xfId="1" applyNumberFormat="1" applyFont="1" applyFill="1" applyBorder="1" applyAlignment="1" applyProtection="1">
      <alignment horizontal="center"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164" fontId="5" fillId="0" borderId="16" xfId="1" applyNumberFormat="1" applyFont="1" applyBorder="1" applyAlignment="1" applyProtection="1">
      <alignment horizontal="center" vertical="center"/>
      <protection hidden="1"/>
    </xf>
    <xf numFmtId="164" fontId="5" fillId="0" borderId="7" xfId="1" applyNumberFormat="1" applyFont="1" applyBorder="1" applyAlignment="1" applyProtection="1">
      <alignment horizontal="center" vertical="center"/>
      <protection hidden="1"/>
    </xf>
    <xf numFmtId="164" fontId="5" fillId="0" borderId="6" xfId="1" applyNumberFormat="1" applyFont="1" applyBorder="1" applyAlignment="1" applyProtection="1">
      <alignment horizontal="center" vertical="center"/>
      <protection hidden="1"/>
    </xf>
    <xf numFmtId="164" fontId="5" fillId="0" borderId="0" xfId="1" applyNumberFormat="1" applyFont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8" xfId="1" applyNumberFormat="1" applyFont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8" fillId="3" borderId="18" xfId="1" applyNumberFormat="1" applyFont="1" applyFill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 vertical="center"/>
      <protection hidden="1"/>
    </xf>
    <xf numFmtId="164" fontId="8" fillId="0" borderId="0" xfId="1" applyNumberFormat="1" applyFont="1" applyAlignment="1" applyProtection="1">
      <alignment horizontal="center" vertical="center"/>
      <protection hidden="1"/>
    </xf>
    <xf numFmtId="164" fontId="8" fillId="0" borderId="0" xfId="1" applyNumberFormat="1" applyFont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8" fillId="0" borderId="4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9" fillId="3" borderId="3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58528</xdr:colOff>
      <xdr:row>0</xdr:row>
      <xdr:rowOff>68035</xdr:rowOff>
    </xdr:from>
    <xdr:to>
      <xdr:col>4</xdr:col>
      <xdr:colOff>437557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"/>
  <sheetViews>
    <sheetView showGridLines="0" tabSelected="1" topLeftCell="B1" zoomScaleNormal="100" workbookViewId="0">
      <selection activeCell="F14" sqref="F14"/>
    </sheetView>
  </sheetViews>
  <sheetFormatPr defaultRowHeight="15" x14ac:dyDescent="0.25"/>
  <cols>
    <col min="1" max="1" width="0" style="1" hidden="1" customWidth="1"/>
    <col min="2" max="2" width="5.85546875" style="1" customWidth="1"/>
    <col min="3" max="4" width="6.28515625" style="1" customWidth="1"/>
    <col min="5" max="5" width="9.140625" style="1" customWidth="1"/>
    <col min="6" max="7" width="9.140625" style="1"/>
    <col min="8" max="8" width="9.140625" style="1" customWidth="1"/>
    <col min="9" max="16384" width="9.140625" style="1"/>
  </cols>
  <sheetData>
    <row r="1" spans="1:22" ht="30.75" customHeight="1" x14ac:dyDescent="0.5">
      <c r="C1" s="2"/>
      <c r="D1" s="2"/>
      <c r="E1" s="3"/>
      <c r="F1" s="75" t="s">
        <v>0</v>
      </c>
      <c r="G1" s="75"/>
      <c r="H1" s="75"/>
      <c r="I1" s="75"/>
      <c r="J1" s="75"/>
      <c r="K1" s="75"/>
    </row>
    <row r="2" spans="1:22" ht="15.75" customHeight="1" x14ac:dyDescent="0.25">
      <c r="C2" s="4"/>
      <c r="D2" s="4"/>
      <c r="E2" s="5"/>
    </row>
    <row r="3" spans="1:22" ht="21" x14ac:dyDescent="0.35">
      <c r="B3" s="8" t="s">
        <v>1</v>
      </c>
      <c r="C3" s="8"/>
      <c r="D3" s="9"/>
      <c r="E3" s="1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V3" s="7"/>
    </row>
    <row r="4" spans="1:22" ht="15.75" customHeight="1" x14ac:dyDescent="0.25">
      <c r="B4" s="66" t="s">
        <v>2</v>
      </c>
      <c r="C4" s="67"/>
      <c r="D4" s="67"/>
      <c r="E4" s="76"/>
      <c r="F4" s="56" t="s">
        <v>3</v>
      </c>
      <c r="G4" s="57"/>
      <c r="H4" s="56" t="s">
        <v>4</v>
      </c>
      <c r="I4" s="57"/>
      <c r="J4" s="77"/>
      <c r="K4" s="74"/>
      <c r="L4" s="74"/>
      <c r="M4" s="74"/>
      <c r="N4" s="74"/>
      <c r="O4" s="74"/>
      <c r="P4" s="74"/>
      <c r="T4" s="7"/>
    </row>
    <row r="5" spans="1:22" ht="15.75" customHeight="1" x14ac:dyDescent="0.25">
      <c r="B5" s="78" t="s">
        <v>5</v>
      </c>
      <c r="C5" s="79"/>
      <c r="D5" s="79"/>
      <c r="E5" s="80"/>
      <c r="F5" s="11">
        <v>21</v>
      </c>
      <c r="G5" s="11">
        <v>22</v>
      </c>
      <c r="H5" s="11">
        <v>21</v>
      </c>
      <c r="I5" s="11">
        <v>22</v>
      </c>
      <c r="J5" s="12"/>
      <c r="K5" s="12"/>
      <c r="L5" s="12"/>
      <c r="M5" s="12"/>
      <c r="N5" s="12"/>
      <c r="R5" s="7"/>
    </row>
    <row r="6" spans="1:22" ht="16.5" thickBot="1" x14ac:dyDescent="0.3">
      <c r="B6" s="81"/>
      <c r="C6" s="82"/>
      <c r="D6" s="82"/>
      <c r="E6" s="83"/>
      <c r="F6" s="60"/>
      <c r="G6" s="61"/>
      <c r="H6" s="60"/>
      <c r="I6" s="61"/>
      <c r="J6" s="77"/>
      <c r="K6" s="74"/>
      <c r="L6" s="74"/>
      <c r="M6" s="74"/>
      <c r="N6" s="74"/>
      <c r="O6" s="74"/>
      <c r="P6" s="74"/>
    </row>
    <row r="7" spans="1:22" ht="15.75" x14ac:dyDescent="0.25">
      <c r="B7" s="66" t="s">
        <v>6</v>
      </c>
      <c r="C7" s="67"/>
      <c r="D7" s="67"/>
      <c r="E7" s="68"/>
      <c r="F7" s="13">
        <v>3060</v>
      </c>
      <c r="G7" s="14">
        <v>3690</v>
      </c>
      <c r="H7" s="13">
        <v>3270</v>
      </c>
      <c r="I7" s="14">
        <v>3960</v>
      </c>
      <c r="J7" s="15"/>
      <c r="K7" s="15"/>
      <c r="L7" s="15"/>
      <c r="M7" s="15"/>
      <c r="N7" s="15"/>
      <c r="O7" s="15"/>
      <c r="P7" s="15"/>
    </row>
    <row r="8" spans="1:22" ht="15.75" x14ac:dyDescent="0.25">
      <c r="B8" s="69" t="s">
        <v>7</v>
      </c>
      <c r="C8" s="70"/>
      <c r="D8" s="70"/>
      <c r="E8" s="71"/>
      <c r="F8" s="16">
        <v>1.3041</v>
      </c>
      <c r="G8" s="17">
        <v>1.3069999999999999</v>
      </c>
      <c r="H8" s="16">
        <v>1.3006</v>
      </c>
      <c r="I8" s="17">
        <v>1.2998000000000001</v>
      </c>
      <c r="J8" s="18"/>
      <c r="K8" s="18"/>
      <c r="L8" s="18"/>
      <c r="M8" s="18"/>
      <c r="N8" s="18"/>
      <c r="O8" s="18"/>
      <c r="P8" s="18"/>
    </row>
    <row r="9" spans="1:22" ht="15.75" x14ac:dyDescent="0.25">
      <c r="B9" s="66" t="s">
        <v>8</v>
      </c>
      <c r="C9" s="67"/>
      <c r="D9" s="67"/>
      <c r="E9" s="68"/>
      <c r="F9" s="19">
        <v>13.58</v>
      </c>
      <c r="G9" s="20">
        <v>29.9</v>
      </c>
      <c r="H9" s="19">
        <v>16.2</v>
      </c>
      <c r="I9" s="20">
        <v>37.74</v>
      </c>
      <c r="J9" s="21"/>
      <c r="K9" s="21"/>
      <c r="L9" s="21"/>
      <c r="M9" s="21"/>
      <c r="N9" s="21"/>
      <c r="O9" s="21"/>
      <c r="P9" s="21"/>
    </row>
    <row r="10" spans="1:22" ht="15.75" x14ac:dyDescent="0.25">
      <c r="B10" s="69" t="s">
        <v>9</v>
      </c>
      <c r="C10" s="70"/>
      <c r="D10" s="70"/>
      <c r="E10" s="71"/>
      <c r="F10" s="22">
        <v>96</v>
      </c>
      <c r="G10" s="23">
        <v>105.3</v>
      </c>
      <c r="H10" s="22">
        <v>106.2</v>
      </c>
      <c r="I10" s="23">
        <v>116.4</v>
      </c>
      <c r="J10" s="21"/>
      <c r="K10" s="21"/>
      <c r="L10" s="21"/>
      <c r="M10" s="21"/>
      <c r="N10" s="21"/>
      <c r="O10" s="21"/>
      <c r="P10" s="21"/>
    </row>
    <row r="11" spans="1:22" ht="16.5" thickBot="1" x14ac:dyDescent="0.3">
      <c r="B11" s="66" t="s">
        <v>10</v>
      </c>
      <c r="C11" s="67"/>
      <c r="D11" s="67"/>
      <c r="E11" s="68"/>
      <c r="F11" s="24">
        <v>15.9</v>
      </c>
      <c r="G11" s="25">
        <v>15.9</v>
      </c>
      <c r="H11" s="24">
        <v>17.7</v>
      </c>
      <c r="I11" s="25">
        <v>17.7</v>
      </c>
      <c r="J11" s="21"/>
      <c r="K11" s="21"/>
      <c r="L11" s="21"/>
      <c r="M11" s="21"/>
      <c r="N11" s="21"/>
      <c r="O11" s="21"/>
      <c r="P11" s="21"/>
    </row>
    <row r="12" spans="1:22" ht="15.75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0"/>
      <c r="R12" s="6"/>
    </row>
    <row r="13" spans="1:22" ht="21.75" thickBot="1" x14ac:dyDescent="0.4">
      <c r="B13" s="26" t="s">
        <v>11</v>
      </c>
      <c r="D13" s="26"/>
      <c r="E13" s="26"/>
      <c r="F13" s="26"/>
      <c r="G13" s="26"/>
      <c r="H13" s="27" t="s">
        <v>12</v>
      </c>
      <c r="I13" s="28"/>
      <c r="L13" s="27"/>
      <c r="M13" s="27"/>
      <c r="N13" s="27"/>
      <c r="O13" s="27"/>
      <c r="P13" s="2"/>
      <c r="Q13" s="2"/>
      <c r="R13" s="2"/>
    </row>
    <row r="14" spans="1:22" ht="15.75" x14ac:dyDescent="0.25">
      <c r="A14" s="29">
        <v>75</v>
      </c>
      <c r="B14" s="30" t="s">
        <v>13</v>
      </c>
      <c r="D14" s="30"/>
      <c r="E14" s="30"/>
      <c r="F14" s="31">
        <v>75</v>
      </c>
      <c r="G14" s="32" t="s">
        <v>14</v>
      </c>
      <c r="H14" s="33" t="s">
        <v>15</v>
      </c>
      <c r="I14" s="32"/>
      <c r="L14" s="33"/>
      <c r="M14" s="33"/>
      <c r="N14" s="33"/>
      <c r="O14" s="33"/>
      <c r="P14" s="2"/>
      <c r="Q14" s="2"/>
      <c r="R14" s="2"/>
    </row>
    <row r="15" spans="1:22" ht="15.75" x14ac:dyDescent="0.25">
      <c r="A15" s="34">
        <v>65</v>
      </c>
      <c r="B15" s="30" t="s">
        <v>16</v>
      </c>
      <c r="D15" s="30"/>
      <c r="E15" s="30"/>
      <c r="F15" s="31">
        <v>65</v>
      </c>
      <c r="G15" s="32" t="s">
        <v>14</v>
      </c>
      <c r="H15" s="33" t="s">
        <v>17</v>
      </c>
      <c r="I15" s="32"/>
      <c r="L15" s="33"/>
      <c r="M15" s="33"/>
      <c r="N15" s="33"/>
      <c r="O15" s="33"/>
      <c r="P15" s="2"/>
      <c r="Q15" s="2"/>
      <c r="R15" s="2"/>
    </row>
    <row r="16" spans="1:22" ht="15.75" x14ac:dyDescent="0.25">
      <c r="A16" s="34">
        <v>20</v>
      </c>
      <c r="B16" s="30" t="s">
        <v>18</v>
      </c>
      <c r="D16" s="30"/>
      <c r="E16" s="30"/>
      <c r="F16" s="31">
        <v>20</v>
      </c>
      <c r="G16" s="32" t="s">
        <v>14</v>
      </c>
      <c r="H16" s="33" t="s">
        <v>19</v>
      </c>
      <c r="I16" s="32"/>
      <c r="L16" s="33"/>
      <c r="M16" s="33"/>
      <c r="N16" s="33"/>
      <c r="O16" s="33"/>
      <c r="P16" s="2"/>
      <c r="Q16" s="2"/>
      <c r="R16" s="2"/>
    </row>
    <row r="17" spans="1:18" ht="16.5" thickBot="1" x14ac:dyDescent="0.3">
      <c r="A17" s="35">
        <f>(A14-A15)/LN((A14-A16)/(A15-A16))</f>
        <v>49.83288654563971</v>
      </c>
      <c r="B17" s="36" t="s">
        <v>20</v>
      </c>
      <c r="C17" s="36"/>
      <c r="D17" s="36"/>
      <c r="E17" s="36"/>
      <c r="F17" s="37">
        <f>(F14-F15)/LN((F14-F16)/(F15-F16))</f>
        <v>49.83288654563971</v>
      </c>
      <c r="G17" s="38"/>
      <c r="H17" s="10"/>
      <c r="I17" s="39"/>
      <c r="J17" s="39"/>
      <c r="K17" s="6"/>
      <c r="L17" s="6"/>
      <c r="M17" s="6"/>
      <c r="N17" s="10"/>
      <c r="O17" s="10"/>
      <c r="P17" s="2"/>
      <c r="Q17" s="2"/>
      <c r="R17" s="2"/>
    </row>
    <row r="18" spans="1:18" ht="15.75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5.75" x14ac:dyDescent="0.25">
      <c r="C19" s="56" t="s">
        <v>2</v>
      </c>
      <c r="D19" s="57"/>
      <c r="E19" s="56" t="s">
        <v>3</v>
      </c>
      <c r="F19" s="57"/>
      <c r="G19" s="56" t="s">
        <v>4</v>
      </c>
      <c r="H19" s="57"/>
      <c r="I19" s="72"/>
      <c r="J19" s="73"/>
      <c r="K19" s="73"/>
      <c r="L19" s="73"/>
      <c r="M19" s="73"/>
      <c r="N19" s="73"/>
      <c r="O19" s="73"/>
    </row>
    <row r="20" spans="1:18" ht="15.75" customHeight="1" x14ac:dyDescent="0.25">
      <c r="C20" s="58" t="s">
        <v>5</v>
      </c>
      <c r="D20" s="59"/>
      <c r="E20" s="40">
        <v>21</v>
      </c>
      <c r="F20" s="40">
        <v>22</v>
      </c>
      <c r="G20" s="40">
        <v>21</v>
      </c>
      <c r="H20" s="40">
        <v>22</v>
      </c>
      <c r="I20" s="41"/>
      <c r="J20" s="41"/>
      <c r="K20" s="41"/>
      <c r="L20" s="41"/>
      <c r="M20" s="41"/>
    </row>
    <row r="21" spans="1:18" ht="16.5" thickBot="1" x14ac:dyDescent="0.3">
      <c r="C21" s="42" t="s">
        <v>21</v>
      </c>
      <c r="D21" s="43" t="s">
        <v>22</v>
      </c>
      <c r="E21" s="62"/>
      <c r="F21" s="63"/>
      <c r="G21" s="62"/>
      <c r="H21" s="63"/>
      <c r="I21" s="64"/>
      <c r="J21" s="65"/>
      <c r="K21" s="65"/>
      <c r="L21" s="65"/>
      <c r="M21" s="65"/>
      <c r="N21" s="65"/>
      <c r="O21" s="65"/>
    </row>
    <row r="22" spans="1:18" ht="15.75" x14ac:dyDescent="0.25">
      <c r="B22" s="44">
        <v>400</v>
      </c>
      <c r="C22" s="42">
        <v>504</v>
      </c>
      <c r="D22" s="54">
        <v>527</v>
      </c>
      <c r="E22" s="45">
        <f t="shared" ref="E22:H24" si="0">ROUND(F$7*$B22/1000*($F$17/$A$17)^F$8,0)</f>
        <v>1224</v>
      </c>
      <c r="F22" s="14">
        <f t="shared" si="0"/>
        <v>1476</v>
      </c>
      <c r="G22" s="13">
        <f t="shared" si="0"/>
        <v>1308</v>
      </c>
      <c r="H22" s="14">
        <f t="shared" si="0"/>
        <v>1584</v>
      </c>
      <c r="I22" s="46"/>
      <c r="J22" s="15"/>
      <c r="K22" s="15"/>
      <c r="L22" s="15"/>
      <c r="M22" s="46"/>
      <c r="N22" s="15"/>
      <c r="O22" s="15"/>
    </row>
    <row r="23" spans="1:18" ht="15.75" x14ac:dyDescent="0.25">
      <c r="B23" s="44">
        <v>500</v>
      </c>
      <c r="C23" s="47">
        <v>604</v>
      </c>
      <c r="D23" s="55">
        <v>627</v>
      </c>
      <c r="E23" s="48">
        <f t="shared" si="0"/>
        <v>1530</v>
      </c>
      <c r="F23" s="49">
        <f t="shared" si="0"/>
        <v>1845</v>
      </c>
      <c r="G23" s="50">
        <f t="shared" si="0"/>
        <v>1635</v>
      </c>
      <c r="H23" s="49">
        <f t="shared" si="0"/>
        <v>1980</v>
      </c>
      <c r="I23" s="46"/>
      <c r="J23" s="15"/>
      <c r="K23" s="15"/>
      <c r="L23" s="15"/>
      <c r="M23" s="46"/>
      <c r="N23" s="15"/>
      <c r="O23" s="15"/>
    </row>
    <row r="24" spans="1:18" ht="16.5" thickBot="1" x14ac:dyDescent="0.3">
      <c r="B24" s="44">
        <v>600</v>
      </c>
      <c r="C24" s="42">
        <v>704</v>
      </c>
      <c r="D24" s="54">
        <v>727</v>
      </c>
      <c r="E24" s="51">
        <f t="shared" si="0"/>
        <v>1836</v>
      </c>
      <c r="F24" s="52">
        <f t="shared" si="0"/>
        <v>2214</v>
      </c>
      <c r="G24" s="53">
        <f t="shared" si="0"/>
        <v>1962</v>
      </c>
      <c r="H24" s="52">
        <f t="shared" si="0"/>
        <v>2376</v>
      </c>
      <c r="I24" s="46"/>
      <c r="J24" s="15"/>
      <c r="K24" s="15"/>
      <c r="L24" s="15"/>
      <c r="M24" s="46"/>
      <c r="N24" s="15"/>
      <c r="O24" s="15"/>
    </row>
  </sheetData>
  <sheetProtection algorithmName="SHA-512" hashValue="vuBq36YjPwimbvX4OEIg+ceNncomRhFGA/NikNGLr0fZgRXuLbHIgNhxUxr63vzyQlf6QuaoaOmFo0QDqst/6w==" saltValue="ulDjnQHDdAQsndxRRGf3CA==" spinCount="100000" sheet="1" objects="1" scenarios="1"/>
  <mergeCells count="27">
    <mergeCell ref="N6:P6"/>
    <mergeCell ref="F1:K1"/>
    <mergeCell ref="B4:E4"/>
    <mergeCell ref="J4:M4"/>
    <mergeCell ref="N4:P4"/>
    <mergeCell ref="B5:E5"/>
    <mergeCell ref="B6:E6"/>
    <mergeCell ref="J6:M6"/>
    <mergeCell ref="F4:G4"/>
    <mergeCell ref="H4:I4"/>
    <mergeCell ref="E21:F21"/>
    <mergeCell ref="G21:H21"/>
    <mergeCell ref="I21:L21"/>
    <mergeCell ref="M21:O21"/>
    <mergeCell ref="B7:E7"/>
    <mergeCell ref="B8:E8"/>
    <mergeCell ref="B9:E9"/>
    <mergeCell ref="B10:E10"/>
    <mergeCell ref="B11:E11"/>
    <mergeCell ref="I19:L19"/>
    <mergeCell ref="M19:O19"/>
    <mergeCell ref="E19:F19"/>
    <mergeCell ref="C19:D19"/>
    <mergeCell ref="C20:D20"/>
    <mergeCell ref="G19:H19"/>
    <mergeCell ref="F6:G6"/>
    <mergeCell ref="H6:I6"/>
  </mergeCells>
  <pageMargins left="0.39370078740157483" right="0.39370078740157483" top="0.39370078740157483" bottom="0.78740157480314965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Swing</vt:lpstr>
      <vt:lpstr>'Alto Swing'!Print_Area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2016-06-17T09:37:26Z</cp:lastPrinted>
  <dcterms:created xsi:type="dcterms:W3CDTF">2013-04-11T10:16:54Z</dcterms:created>
  <dcterms:modified xsi:type="dcterms:W3CDTF">2023-11-21T12:47:08Z</dcterms:modified>
</cp:coreProperties>
</file>