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387A57C0-F3D0-4087-8F4E-6998ECBE425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lumn" sheetId="1" r:id="rId1"/>
  </sheets>
  <definedNames>
    <definedName name="_xlnm.Print_Area" localSheetId="0">Column!$A$1:$T$29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L27" i="1" l="1"/>
  <c r="L26" i="1"/>
  <c r="L25" i="1"/>
  <c r="L24" i="1"/>
  <c r="O23" i="1"/>
  <c r="D23" i="1"/>
  <c r="J25" i="1"/>
  <c r="I28" i="1"/>
  <c r="J23" i="1"/>
  <c r="F25" i="1"/>
  <c r="E24" i="1"/>
  <c r="C25" i="1"/>
  <c r="K29" i="1"/>
  <c r="K28" i="1"/>
  <c r="K27" i="1"/>
  <c r="K26" i="1"/>
  <c r="K25" i="1"/>
  <c r="N23" i="1"/>
  <c r="C23" i="1"/>
  <c r="J26" i="1"/>
  <c r="O22" i="1"/>
  <c r="I27" i="1"/>
  <c r="N22" i="1"/>
  <c r="F28" i="1"/>
  <c r="E26" i="1"/>
  <c r="D25" i="1"/>
  <c r="C26" i="1"/>
  <c r="M23" i="1"/>
  <c r="J27" i="1"/>
  <c r="L23" i="1"/>
  <c r="I26" i="1"/>
  <c r="G24" i="1"/>
  <c r="F27" i="1"/>
  <c r="E25" i="1"/>
  <c r="D26" i="1"/>
  <c r="J24" i="1"/>
  <c r="I25" i="1"/>
  <c r="G27" i="1"/>
  <c r="F24" i="1"/>
  <c r="E27" i="1"/>
  <c r="D24" i="1"/>
  <c r="C28" i="1"/>
  <c r="I29" i="1"/>
  <c r="I24" i="1"/>
  <c r="C29" i="1"/>
  <c r="H27" i="1"/>
  <c r="H26" i="1"/>
  <c r="H25" i="1"/>
  <c r="H24" i="1"/>
  <c r="M22" i="1"/>
  <c r="G25" i="1"/>
  <c r="F26" i="1"/>
  <c r="C24" i="1"/>
  <c r="G26" i="1"/>
  <c r="I23" i="1"/>
  <c r="D27" i="1"/>
  <c r="C27" i="1"/>
  <c r="F29" i="1"/>
  <c r="G23" i="1"/>
  <c r="F23" i="1"/>
</calcChain>
</file>

<file path=xl/sharedStrings.xml><?xml version="1.0" encoding="utf-8"?>
<sst xmlns="http://schemas.openxmlformats.org/spreadsheetml/2006/main" count="38" uniqueCount="27">
  <si>
    <t>EN 442 Certification Data</t>
  </si>
  <si>
    <t>Bouwhoogte</t>
  </si>
  <si>
    <t>300 mm</t>
  </si>
  <si>
    <t>500 mm</t>
  </si>
  <si>
    <t>600 mm</t>
  </si>
  <si>
    <t>n-Exponent</t>
  </si>
  <si>
    <t>Oppervlakte (m²/m)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</si>
  <si>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</si>
  <si>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</si>
  <si>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</si>
  <si>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</si>
  <si>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</si>
  <si>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</si>
  <si>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</si>
  <si>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</si>
  <si>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</si>
  <si>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</si>
  <si>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Column</t>
  </si>
  <si>
    <t>Kolommen</t>
  </si>
  <si>
    <t>W/sectie bij 75/65/20°C</t>
  </si>
  <si>
    <t>Gewicht (kg/sectie)</t>
  </si>
  <si>
    <t>Waterinhoud (l/sectie)</t>
  </si>
  <si>
    <t>750 mm</t>
  </si>
  <si>
    <t>1800 mm</t>
  </si>
  <si>
    <t>2000 mm</t>
  </si>
  <si>
    <t>2500 mm</t>
  </si>
  <si>
    <t>Secties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</si>
</sst>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58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7BB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7BB"/>
      </left>
      <right style="thin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12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2" fontId="8" fillId="0" borderId="0" xfId="2" applyNumberFormat="1" applyFont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4" xfId="1" applyNumberFormat="1" applyFont="1" applyBorder="1" applyAlignment="1" applyProtection="1">
      <alignment horizontal="center" vertical="center"/>
      <protection hidden="1"/>
    </xf>
    <xf numFmtId="164" fontId="5" fillId="2" borderId="23" xfId="1" applyNumberFormat="1" applyFont="1" applyFill="1" applyBorder="1" applyProtection="1">
      <protection hidden="1"/>
    </xf>
    <xf numFmtId="164" fontId="9" fillId="3" borderId="25" xfId="1" applyNumberFormat="1" applyFont="1" applyFill="1" applyBorder="1" applyAlignment="1" applyProtection="1">
      <alignment horizontal="center" vertical="center"/>
      <protection hidden="1"/>
    </xf>
    <xf numFmtId="164" fontId="7" fillId="0" borderId="25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164" fontId="7" fillId="0" borderId="26" xfId="1" applyNumberFormat="1" applyFont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164" fontId="7" fillId="0" borderId="33" xfId="1" applyNumberFormat="1" applyFont="1" applyBorder="1" applyAlignment="1" applyProtection="1">
      <alignment horizontal="center" vertical="center"/>
      <protection hidden="1"/>
    </xf>
    <xf numFmtId="164" fontId="8" fillId="0" borderId="32" xfId="1" applyNumberFormat="1" applyFont="1" applyBorder="1" applyAlignment="1" applyProtection="1">
      <alignment horizontal="center" vertical="center"/>
      <protection hidden="1"/>
    </xf>
    <xf numFmtId="164" fontId="8" fillId="3" borderId="32" xfId="1" applyNumberFormat="1" applyFont="1" applyFill="1" applyBorder="1" applyAlignment="1" applyProtection="1">
      <alignment horizontal="center" vertical="center"/>
      <protection hidden="1"/>
    </xf>
    <xf numFmtId="164" fontId="15" fillId="0" borderId="34" xfId="1" applyNumberFormat="1" applyFont="1" applyBorder="1" applyAlignment="1" applyProtection="1">
      <alignment horizontal="center" vertical="center"/>
      <protection hidden="1"/>
    </xf>
    <xf numFmtId="164" fontId="15" fillId="0" borderId="35" xfId="1" applyNumberFormat="1" applyFont="1" applyBorder="1" applyAlignment="1" applyProtection="1">
      <alignment horizontal="center" vertical="center"/>
      <protection hidden="1"/>
    </xf>
    <xf numFmtId="164" fontId="15" fillId="0" borderId="36" xfId="1" applyNumberFormat="1" applyFont="1" applyBorder="1" applyAlignment="1" applyProtection="1">
      <alignment horizontal="center" vertical="center"/>
      <protection hidden="1"/>
    </xf>
    <xf numFmtId="164" fontId="15" fillId="3" borderId="25" xfId="1" applyNumberFormat="1" applyFont="1" applyFill="1" applyBorder="1" applyAlignment="1" applyProtection="1">
      <alignment horizontal="center" vertical="center"/>
      <protection hidden="1"/>
    </xf>
    <xf numFmtId="164" fontId="15" fillId="0" borderId="37" xfId="1" applyNumberFormat="1" applyFont="1" applyBorder="1" applyAlignment="1" applyProtection="1">
      <alignment horizontal="center" vertical="center"/>
      <protection hidden="1"/>
    </xf>
    <xf numFmtId="164" fontId="15" fillId="0" borderId="38" xfId="1" applyNumberFormat="1" applyFont="1" applyBorder="1" applyAlignment="1" applyProtection="1">
      <alignment horizontal="center" vertical="center"/>
      <protection hidden="1"/>
    </xf>
    <xf numFmtId="164" fontId="15" fillId="0" borderId="39" xfId="1" applyNumberFormat="1" applyFont="1" applyBorder="1" applyAlignment="1" applyProtection="1">
      <alignment horizontal="center" vertical="center"/>
      <protection hidden="1"/>
    </xf>
    <xf numFmtId="164" fontId="15" fillId="3" borderId="40" xfId="1" applyNumberFormat="1" applyFont="1" applyFill="1" applyBorder="1" applyAlignment="1" applyProtection="1">
      <alignment horizontal="center" vertical="center"/>
      <protection hidden="1"/>
    </xf>
    <xf numFmtId="164" fontId="15" fillId="3" borderId="41" xfId="1" applyNumberFormat="1" applyFont="1" applyFill="1" applyBorder="1" applyAlignment="1" applyProtection="1">
      <alignment horizontal="center" vertical="center"/>
      <protection hidden="1"/>
    </xf>
    <xf numFmtId="164" fontId="15" fillId="3" borderId="42" xfId="1" applyNumberFormat="1" applyFont="1" applyFill="1" applyBorder="1" applyAlignment="1" applyProtection="1">
      <alignment horizontal="center" vertical="center"/>
      <protection hidden="1"/>
    </xf>
    <xf numFmtId="164" fontId="15" fillId="0" borderId="25" xfId="1" applyNumberFormat="1" applyFont="1" applyBorder="1" applyAlignment="1" applyProtection="1">
      <alignment horizontal="center" vertical="center"/>
      <protection hidden="1"/>
    </xf>
    <xf numFmtId="164" fontId="15" fillId="3" borderId="31" xfId="1" applyNumberFormat="1" applyFont="1" applyFill="1" applyBorder="1" applyAlignment="1" applyProtection="1">
      <alignment horizontal="center" vertical="center"/>
      <protection hidden="1"/>
    </xf>
    <xf numFmtId="164" fontId="15" fillId="0" borderId="31" xfId="1" applyNumberFormat="1" applyFont="1" applyBorder="1" applyAlignment="1" applyProtection="1">
      <alignment horizontal="center" vertical="center"/>
      <protection hidden="1"/>
    </xf>
    <xf numFmtId="164" fontId="15" fillId="3" borderId="26" xfId="1" applyNumberFormat="1" applyFont="1" applyFill="1" applyBorder="1" applyAlignment="1" applyProtection="1">
      <alignment horizontal="center" vertical="center"/>
      <protection hidden="1"/>
    </xf>
    <xf numFmtId="164" fontId="15" fillId="0" borderId="43" xfId="1" applyNumberFormat="1" applyFont="1" applyBorder="1" applyAlignment="1" applyProtection="1">
      <alignment horizontal="center" vertical="center"/>
      <protection hidden="1"/>
    </xf>
    <xf numFmtId="164" fontId="15" fillId="0" borderId="26" xfId="1" applyNumberFormat="1" applyFont="1" applyBorder="1" applyAlignment="1" applyProtection="1">
      <alignment horizontal="center" vertical="center"/>
      <protection hidden="1"/>
    </xf>
    <xf numFmtId="164" fontId="9" fillId="3" borderId="30" xfId="1" applyNumberFormat="1" applyFont="1" applyFill="1" applyBorder="1" applyAlignment="1" applyProtection="1">
      <alignment horizontal="center" vertical="center"/>
      <protection hidden="1"/>
    </xf>
    <xf numFmtId="164" fontId="9" fillId="3" borderId="27" xfId="1" applyNumberFormat="1" applyFont="1" applyFill="1" applyBorder="1" applyAlignment="1" applyProtection="1">
      <alignment horizontal="center" vertical="center"/>
      <protection hidden="1"/>
    </xf>
    <xf numFmtId="164" fontId="9" fillId="3" borderId="26" xfId="1" applyNumberFormat="1" applyFont="1" applyFill="1" applyBorder="1" applyAlignment="1" applyProtection="1">
      <alignment horizontal="center" vertical="center"/>
      <protection hidden="1"/>
    </xf>
    <xf numFmtId="164" fontId="9" fillId="3" borderId="31" xfId="1" applyNumberFormat="1" applyFont="1" applyFill="1" applyBorder="1" applyAlignment="1" applyProtection="1">
      <alignment horizontal="center" vertical="center"/>
      <protection hidden="1"/>
    </xf>
    <xf numFmtId="164" fontId="7" fillId="3" borderId="30" xfId="1" applyNumberFormat="1" applyFont="1" applyFill="1" applyBorder="1" applyAlignment="1" applyProtection="1">
      <alignment horizontal="center" vertical="center"/>
      <protection hidden="1"/>
    </xf>
    <xf numFmtId="164" fontId="15" fillId="0" borderId="44" xfId="1" applyNumberFormat="1" applyFont="1" applyBorder="1" applyAlignment="1" applyProtection="1">
      <alignment horizontal="center" vertical="center"/>
      <protection hidden="1"/>
    </xf>
    <xf numFmtId="164" fontId="15" fillId="3" borderId="45" xfId="1" applyNumberFormat="1" applyFont="1" applyFill="1" applyBorder="1" applyAlignment="1" applyProtection="1">
      <alignment horizontal="center" vertical="center"/>
      <protection hidden="1"/>
    </xf>
    <xf numFmtId="164" fontId="15" fillId="0" borderId="45" xfId="1" applyNumberFormat="1" applyFont="1" applyBorder="1" applyAlignment="1" applyProtection="1">
      <alignment horizontal="center" vertical="center"/>
      <protection hidden="1"/>
    </xf>
    <xf numFmtId="164" fontId="15" fillId="3" borderId="46" xfId="1" applyNumberFormat="1" applyFont="1" applyFill="1" applyBorder="1" applyAlignment="1" applyProtection="1">
      <alignment horizontal="center" vertical="center"/>
      <protection hidden="1"/>
    </xf>
    <xf numFmtId="164" fontId="7" fillId="0" borderId="31" xfId="1" applyNumberFormat="1" applyFont="1" applyBorder="1" applyAlignment="1" applyProtection="1">
      <alignment horizontal="center" vertical="center"/>
      <protection hidden="1"/>
    </xf>
    <xf numFmtId="165" fontId="5" fillId="0" borderId="4" xfId="1" applyNumberFormat="1" applyFont="1" applyBorder="1" applyAlignment="1" applyProtection="1">
      <alignment horizontal="center" vertical="center"/>
      <protection hidden="1"/>
    </xf>
    <xf numFmtId="165" fontId="5" fillId="0" borderId="5" xfId="1" applyNumberFormat="1" applyFont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horizontal="center" vertical="center"/>
      <protection hidden="1"/>
    </xf>
    <xf numFmtId="165" fontId="5" fillId="0" borderId="15" xfId="1" applyNumberFormat="1" applyFont="1" applyBorder="1" applyAlignment="1" applyProtection="1">
      <alignment horizontal="center" vertical="center"/>
      <protection hidden="1"/>
    </xf>
    <xf numFmtId="165" fontId="5" fillId="0" borderId="19" xfId="1" applyNumberFormat="1" applyFont="1" applyBorder="1" applyAlignment="1" applyProtection="1">
      <alignment horizontal="center" vertical="center"/>
      <protection hidden="1"/>
    </xf>
    <xf numFmtId="165" fontId="5" fillId="0" borderId="13" xfId="1" applyNumberFormat="1" applyFont="1" applyBorder="1" applyAlignment="1" applyProtection="1">
      <alignment horizontal="center" vertical="center"/>
      <protection hidden="1"/>
    </xf>
    <xf numFmtId="166" fontId="5" fillId="3" borderId="7" xfId="1" applyNumberFormat="1" applyFont="1" applyFill="1" applyBorder="1" applyAlignment="1" applyProtection="1">
      <alignment horizontal="center" vertical="center"/>
      <protection hidden="1"/>
    </xf>
    <xf numFmtId="166" fontId="5" fillId="3" borderId="1" xfId="1" applyNumberFormat="1" applyFont="1" applyFill="1" applyBorder="1" applyAlignment="1" applyProtection="1">
      <alignment horizontal="center" vertical="center"/>
      <protection hidden="1"/>
    </xf>
    <xf numFmtId="166" fontId="5" fillId="3" borderId="8" xfId="1" applyNumberFormat="1" applyFont="1" applyFill="1" applyBorder="1" applyAlignment="1" applyProtection="1">
      <alignment horizontal="center" vertical="center"/>
      <protection hidden="1"/>
    </xf>
    <xf numFmtId="166" fontId="5" fillId="3" borderId="16" xfId="1" applyNumberFormat="1" applyFont="1" applyFill="1" applyBorder="1" applyAlignment="1" applyProtection="1">
      <alignment horizontal="center" vertical="center"/>
      <protection hidden="1"/>
    </xf>
    <xf numFmtId="166" fontId="5" fillId="3" borderId="20" xfId="1" applyNumberFormat="1" applyFont="1" applyFill="1" applyBorder="1" applyAlignment="1" applyProtection="1">
      <alignment horizontal="center" vertical="center"/>
      <protection hidden="1"/>
    </xf>
    <xf numFmtId="166" fontId="5" fillId="3" borderId="14" xfId="1" applyNumberFormat="1" applyFont="1" applyFill="1" applyBorder="1" applyAlignment="1" applyProtection="1">
      <alignment horizontal="center" vertical="center"/>
      <protection hidden="1"/>
    </xf>
    <xf numFmtId="167" fontId="5" fillId="0" borderId="7" xfId="1" applyNumberFormat="1" applyFont="1" applyBorder="1" applyAlignment="1" applyProtection="1">
      <alignment horizontal="center" vertical="center"/>
      <protection hidden="1"/>
    </xf>
    <xf numFmtId="167" fontId="5" fillId="0" borderId="1" xfId="1" applyNumberFormat="1" applyFont="1" applyBorder="1" applyAlignment="1" applyProtection="1">
      <alignment horizontal="center" vertical="center"/>
      <protection hidden="1"/>
    </xf>
    <xf numFmtId="167" fontId="5" fillId="0" borderId="8" xfId="1" applyNumberFormat="1" applyFont="1" applyBorder="1" applyAlignment="1" applyProtection="1">
      <alignment horizontal="center" vertical="center"/>
      <protection hidden="1"/>
    </xf>
    <xf numFmtId="167" fontId="5" fillId="0" borderId="16" xfId="1" applyNumberFormat="1" applyFont="1" applyBorder="1" applyAlignment="1" applyProtection="1">
      <alignment horizontal="center" vertical="center"/>
      <protection hidden="1"/>
    </xf>
    <xf numFmtId="167" fontId="5" fillId="0" borderId="20" xfId="1" applyNumberFormat="1" applyFont="1" applyBorder="1" applyAlignment="1" applyProtection="1">
      <alignment horizontal="center" vertical="center"/>
      <protection hidden="1"/>
    </xf>
    <xf numFmtId="167" fontId="5" fillId="0" borderId="14" xfId="1" applyNumberFormat="1" applyFont="1" applyBorder="1" applyAlignment="1" applyProtection="1">
      <alignment horizontal="center" vertical="center"/>
      <protection hidden="1"/>
    </xf>
    <xf numFmtId="167" fontId="5" fillId="3" borderId="7" xfId="1" applyNumberFormat="1" applyFont="1" applyFill="1" applyBorder="1" applyAlignment="1" applyProtection="1">
      <alignment horizontal="center" vertical="center"/>
      <protection hidden="1"/>
    </xf>
    <xf numFmtId="167" fontId="5" fillId="3" borderId="1" xfId="1" applyNumberFormat="1" applyFont="1" applyFill="1" applyBorder="1" applyAlignment="1" applyProtection="1">
      <alignment horizontal="center" vertical="center"/>
      <protection hidden="1"/>
    </xf>
    <xf numFmtId="167" fontId="5" fillId="3" borderId="8" xfId="1" applyNumberFormat="1" applyFont="1" applyFill="1" applyBorder="1" applyAlignment="1" applyProtection="1">
      <alignment horizontal="center" vertical="center"/>
      <protection hidden="1"/>
    </xf>
    <xf numFmtId="167" fontId="5" fillId="3" borderId="16" xfId="1" applyNumberFormat="1" applyFont="1" applyFill="1" applyBorder="1" applyAlignment="1" applyProtection="1">
      <alignment horizontal="center" vertical="center"/>
      <protection hidden="1"/>
    </xf>
    <xf numFmtId="167" fontId="5" fillId="3" borderId="20" xfId="1" applyNumberFormat="1" applyFont="1" applyFill="1" applyBorder="1" applyAlignment="1" applyProtection="1">
      <alignment horizontal="center" vertical="center"/>
      <protection hidden="1"/>
    </xf>
    <xf numFmtId="167" fontId="5" fillId="3" borderId="14" xfId="1" applyNumberFormat="1" applyFont="1" applyFill="1" applyBorder="1" applyAlignment="1" applyProtection="1">
      <alignment horizontal="center" vertical="center"/>
      <protection hidden="1"/>
    </xf>
    <xf numFmtId="167" fontId="5" fillId="0" borderId="9" xfId="1" applyNumberFormat="1" applyFont="1" applyBorder="1" applyAlignment="1" applyProtection="1">
      <alignment horizontal="center" vertical="center"/>
      <protection hidden="1"/>
    </xf>
    <xf numFmtId="167" fontId="5" fillId="0" borderId="10" xfId="1" applyNumberFormat="1" applyFont="1" applyBorder="1" applyAlignment="1" applyProtection="1">
      <alignment horizontal="center" vertical="center"/>
      <protection hidden="1"/>
    </xf>
    <xf numFmtId="167" fontId="5" fillId="0" borderId="11" xfId="1" applyNumberFormat="1" applyFont="1" applyBorder="1" applyAlignment="1" applyProtection="1">
      <alignment horizontal="center" vertical="center"/>
      <protection hidden="1"/>
    </xf>
    <xf numFmtId="167" fontId="5" fillId="0" borderId="17" xfId="1" applyNumberFormat="1" applyFont="1" applyBorder="1" applyAlignment="1" applyProtection="1">
      <alignment horizontal="center" vertical="center"/>
      <protection hidden="1"/>
    </xf>
    <xf numFmtId="167" fontId="5" fillId="0" borderId="21" xfId="1" applyNumberFormat="1" applyFont="1" applyBorder="1" applyAlignment="1" applyProtection="1">
      <alignment horizontal="center" vertical="center"/>
      <protection hidden="1"/>
    </xf>
    <xf numFmtId="167" fontId="5" fillId="0" borderId="18" xfId="1" applyNumberFormat="1" applyFont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12" xfId="1" applyNumberFormat="1" applyFont="1" applyFill="1" applyBorder="1" applyAlignment="1" applyProtection="1">
      <alignment horizontal="center" vertical="center"/>
      <protection hidden="1"/>
    </xf>
    <xf numFmtId="164" fontId="15" fillId="0" borderId="51" xfId="1" applyNumberFormat="1" applyFont="1" applyBorder="1" applyAlignment="1" applyProtection="1">
      <alignment horizontal="center" vertical="center"/>
      <protection hidden="1"/>
    </xf>
    <xf numFmtId="164" fontId="15" fillId="3" borderId="28" xfId="1" applyNumberFormat="1" applyFont="1" applyFill="1" applyBorder="1" applyAlignment="1" applyProtection="1">
      <alignment horizontal="center" vertical="center"/>
      <protection hidden="1"/>
    </xf>
    <xf numFmtId="164" fontId="15" fillId="0" borderId="52" xfId="1" applyNumberFormat="1" applyFont="1" applyBorder="1" applyAlignment="1" applyProtection="1">
      <alignment horizontal="center" vertical="center"/>
      <protection hidden="1"/>
    </xf>
    <xf numFmtId="164" fontId="15" fillId="0" borderId="28" xfId="1" applyNumberFormat="1" applyFont="1" applyBorder="1" applyAlignment="1" applyProtection="1">
      <alignment horizontal="center" vertical="center"/>
      <protection hidden="1"/>
    </xf>
    <xf numFmtId="164" fontId="15" fillId="3" borderId="53" xfId="1" applyNumberFormat="1" applyFont="1" applyFill="1" applyBorder="1" applyAlignment="1" applyProtection="1">
      <alignment horizontal="center" vertical="center"/>
      <protection hidden="1"/>
    </xf>
    <xf numFmtId="164" fontId="8" fillId="0" borderId="27" xfId="1" applyNumberFormat="1" applyFont="1" applyBorder="1" applyAlignment="1" applyProtection="1">
      <alignment horizontal="center" vertical="center"/>
      <protection hidden="1"/>
    </xf>
    <xf numFmtId="164" fontId="8" fillId="3" borderId="27" xfId="1" applyNumberFormat="1" applyFont="1" applyFill="1" applyBorder="1" applyAlignment="1" applyProtection="1">
      <alignment horizontal="center" vertical="center"/>
      <protection hidden="1"/>
    </xf>
    <xf numFmtId="165" fontId="5" fillId="0" borderId="54" xfId="1" applyNumberFormat="1" applyFont="1" applyBorder="1" applyAlignment="1" applyProtection="1">
      <alignment horizontal="center" vertical="center"/>
      <protection hidden="1"/>
    </xf>
    <xf numFmtId="166" fontId="5" fillId="3" borderId="3" xfId="1" applyNumberFormat="1" applyFont="1" applyFill="1" applyBorder="1" applyAlignment="1" applyProtection="1">
      <alignment horizontal="center" vertical="center"/>
      <protection hidden="1"/>
    </xf>
    <xf numFmtId="167" fontId="5" fillId="0" borderId="3" xfId="1" applyNumberFormat="1" applyFont="1" applyBorder="1" applyAlignment="1" applyProtection="1">
      <alignment horizontal="center" vertical="center"/>
      <protection hidden="1"/>
    </xf>
    <xf numFmtId="167" fontId="5" fillId="0" borderId="55" xfId="1" applyNumberFormat="1" applyFont="1" applyBorder="1" applyAlignment="1" applyProtection="1">
      <alignment horizontal="center" vertical="center"/>
      <protection hidden="1"/>
    </xf>
    <xf numFmtId="167" fontId="5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56" xfId="1" applyNumberFormat="1" applyFont="1" applyFill="1" applyBorder="1" applyAlignment="1" applyProtection="1">
      <alignment horizontal="center" vertical="center"/>
      <protection hidden="1"/>
    </xf>
    <xf numFmtId="0" fontId="0" fillId="0" borderId="37" xfId="0" applyBorder="1" applyProtection="1">
      <protection hidden="1"/>
    </xf>
    <xf numFmtId="0" fontId="1" fillId="0" borderId="57" xfId="0" applyFont="1" applyBorder="1" applyProtection="1">
      <protection hidden="1"/>
    </xf>
    <xf numFmtId="164" fontId="7" fillId="0" borderId="49" xfId="1" applyNumberFormat="1" applyFont="1" applyBorder="1" applyAlignment="1" applyProtection="1">
      <alignment horizontal="center" vertical="center"/>
      <protection hidden="1"/>
    </xf>
    <xf numFmtId="164" fontId="7" fillId="0" borderId="50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12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12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30" xfId="1" applyNumberFormat="1" applyFont="1" applyBorder="1" applyAlignment="1" applyProtection="1">
      <alignment horizontal="center" vertical="center"/>
      <protection hidden="1"/>
    </xf>
    <xf numFmtId="164" fontId="7" fillId="0" borderId="31" xfId="1" applyNumberFormat="1" applyFont="1" applyBorder="1" applyAlignment="1" applyProtection="1">
      <alignment horizontal="center" vertical="center"/>
      <protection hidden="1"/>
    </xf>
    <xf numFmtId="164" fontId="7" fillId="0" borderId="47" xfId="1" applyNumberFormat="1" applyFont="1" applyBorder="1" applyAlignment="1" applyProtection="1">
      <alignment horizontal="center" vertical="center"/>
      <protection hidden="1"/>
    </xf>
    <xf numFmtId="164" fontId="7" fillId="0" borderId="48" xfId="1" applyNumberFormat="1" applyFont="1" applyBorder="1" applyAlignment="1" applyProtection="1">
      <alignment horizontal="center" vertical="center"/>
      <protection hidden="1"/>
    </xf>
    <xf numFmtId="164" fontId="7" fillId="0" borderId="22" xfId="1" applyNumberFormat="1" applyFont="1" applyBorder="1" applyAlignment="1" applyProtection="1">
      <alignment horizontal="center" vertical="center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12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4.28515625" style="3" bestFit="1" customWidth="1"/>
    <col min="3" max="12" width="9.140625" style="3"/>
    <col min="13" max="15" width="10.140625" style="3" customWidth="1"/>
    <col min="16" max="17" width="11.42578125" style="3" customWidth="1"/>
    <col min="18" max="16384" width="9.140625" style="3"/>
  </cols>
  <sheetData>
    <row r="1" spans="1:17" ht="30.75" customHeight="1" x14ac:dyDescent="0.5">
      <c r="A1" s="1"/>
      <c r="B1" s="2"/>
      <c r="C1" s="118" t="s">
        <v>17</v>
      </c>
      <c r="D1" s="118"/>
      <c r="E1" s="118"/>
      <c r="F1" s="118"/>
      <c r="G1" s="118"/>
      <c r="H1" s="118"/>
      <c r="I1" s="118"/>
    </row>
    <row r="2" spans="1:17" ht="30.75" customHeight="1" x14ac:dyDescent="0.5">
      <c r="A2" s="1"/>
      <c r="B2" s="2"/>
      <c r="C2" s="18"/>
      <c r="D2" s="18"/>
      <c r="E2" s="18"/>
      <c r="F2" s="18"/>
      <c r="G2" s="18"/>
      <c r="H2" s="18"/>
      <c r="I2" s="18"/>
    </row>
    <row r="3" spans="1:17" ht="21" x14ac:dyDescent="0.35">
      <c r="A3" s="4" t="s">
        <v>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20"/>
      <c r="N3" s="20"/>
      <c r="O3" s="20"/>
      <c r="P3" s="6"/>
      <c r="Q3" s="6"/>
    </row>
    <row r="4" spans="1:17" ht="15.75" x14ac:dyDescent="0.25">
      <c r="A4" s="105" t="s">
        <v>1</v>
      </c>
      <c r="B4" s="106"/>
      <c r="C4" s="116" t="s">
        <v>2</v>
      </c>
      <c r="D4" s="115"/>
      <c r="E4" s="119" t="s">
        <v>3</v>
      </c>
      <c r="F4" s="120"/>
      <c r="G4" s="121"/>
      <c r="H4" s="119" t="s">
        <v>4</v>
      </c>
      <c r="I4" s="120"/>
      <c r="J4" s="121"/>
      <c r="K4" s="114" t="s">
        <v>22</v>
      </c>
      <c r="L4" s="115"/>
      <c r="M4" s="19" t="s">
        <v>23</v>
      </c>
      <c r="N4" s="19" t="s">
        <v>24</v>
      </c>
      <c r="O4" s="19" t="s">
        <v>25</v>
      </c>
      <c r="P4" s="101"/>
    </row>
    <row r="5" spans="1:17" ht="15.75" x14ac:dyDescent="0.25">
      <c r="A5" s="109" t="s">
        <v>18</v>
      </c>
      <c r="B5" s="110"/>
      <c r="C5" s="100">
        <v>3</v>
      </c>
      <c r="D5" s="87">
        <v>4</v>
      </c>
      <c r="E5" s="85">
        <v>2</v>
      </c>
      <c r="F5" s="86">
        <v>3</v>
      </c>
      <c r="G5" s="87">
        <v>4</v>
      </c>
      <c r="H5" s="85">
        <v>2</v>
      </c>
      <c r="I5" s="86">
        <v>3</v>
      </c>
      <c r="J5" s="87">
        <v>4</v>
      </c>
      <c r="K5" s="86">
        <v>3</v>
      </c>
      <c r="L5" s="87">
        <v>4</v>
      </c>
      <c r="M5" s="21">
        <v>2</v>
      </c>
      <c r="N5" s="21">
        <v>2</v>
      </c>
      <c r="O5" s="21">
        <v>2</v>
      </c>
    </row>
    <row r="6" spans="1:17" ht="15.75" thickBot="1" x14ac:dyDescent="0.3">
      <c r="A6" s="10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7" ht="15.75" x14ac:dyDescent="0.25">
      <c r="A7" s="105" t="s">
        <v>19</v>
      </c>
      <c r="B7" s="106"/>
      <c r="C7" s="95">
        <v>33.1</v>
      </c>
      <c r="D7" s="57">
        <v>42.3</v>
      </c>
      <c r="E7" s="55">
        <v>38</v>
      </c>
      <c r="F7" s="56">
        <v>51.6</v>
      </c>
      <c r="G7" s="57">
        <v>68.3</v>
      </c>
      <c r="H7" s="55">
        <v>44.8</v>
      </c>
      <c r="I7" s="56">
        <v>60.8</v>
      </c>
      <c r="J7" s="57">
        <v>81.099999999999994</v>
      </c>
      <c r="K7" s="56">
        <v>74.5</v>
      </c>
      <c r="L7" s="57">
        <v>100</v>
      </c>
      <c r="M7" s="58">
        <v>127.7</v>
      </c>
      <c r="N7" s="59">
        <v>142.30000000000001</v>
      </c>
      <c r="O7" s="60">
        <v>180.1</v>
      </c>
    </row>
    <row r="8" spans="1:17" ht="15.75" x14ac:dyDescent="0.25">
      <c r="A8" s="107" t="s">
        <v>5</v>
      </c>
      <c r="B8" s="108"/>
      <c r="C8" s="96">
        <v>1.2495000000000001</v>
      </c>
      <c r="D8" s="63">
        <v>1.2517</v>
      </c>
      <c r="E8" s="61">
        <v>1.2553000000000001</v>
      </c>
      <c r="F8" s="62">
        <v>1.2585</v>
      </c>
      <c r="G8" s="63">
        <v>1.2625999999999999</v>
      </c>
      <c r="H8" s="61">
        <v>1.2611000000000001</v>
      </c>
      <c r="I8" s="62">
        <v>1.2629999999999999</v>
      </c>
      <c r="J8" s="63">
        <v>1.2681</v>
      </c>
      <c r="K8" s="62">
        <v>1.2699</v>
      </c>
      <c r="L8" s="63">
        <v>1.2762</v>
      </c>
      <c r="M8" s="64">
        <v>1.3205</v>
      </c>
      <c r="N8" s="65">
        <v>1.3202</v>
      </c>
      <c r="O8" s="66">
        <v>1.3193999999999999</v>
      </c>
    </row>
    <row r="9" spans="1:17" ht="15.75" x14ac:dyDescent="0.25">
      <c r="A9" s="105" t="s">
        <v>6</v>
      </c>
      <c r="B9" s="106"/>
      <c r="C9" s="97"/>
      <c r="D9" s="69"/>
      <c r="E9" s="67"/>
      <c r="F9" s="68"/>
      <c r="G9" s="69"/>
      <c r="H9" s="67"/>
      <c r="I9" s="68"/>
      <c r="J9" s="69"/>
      <c r="K9" s="68"/>
      <c r="L9" s="69"/>
      <c r="M9" s="70"/>
      <c r="N9" s="71"/>
      <c r="O9" s="72"/>
    </row>
    <row r="10" spans="1:17" ht="15.75" x14ac:dyDescent="0.25">
      <c r="A10" s="107" t="s">
        <v>20</v>
      </c>
      <c r="B10" s="108"/>
      <c r="C10" s="99">
        <v>0.7</v>
      </c>
      <c r="D10" s="75">
        <v>0.9</v>
      </c>
      <c r="E10" s="73">
        <v>0.79</v>
      </c>
      <c r="F10" s="74">
        <v>1.1399999999999999</v>
      </c>
      <c r="G10" s="75">
        <v>1.47</v>
      </c>
      <c r="H10" s="73">
        <v>0.93</v>
      </c>
      <c r="I10" s="74">
        <v>1.36</v>
      </c>
      <c r="J10" s="75">
        <v>1.76</v>
      </c>
      <c r="K10" s="74">
        <v>1.7</v>
      </c>
      <c r="L10" s="75">
        <v>2.19</v>
      </c>
      <c r="M10" s="76">
        <v>2.6</v>
      </c>
      <c r="N10" s="77">
        <v>2.89</v>
      </c>
      <c r="O10" s="78">
        <v>3.6</v>
      </c>
    </row>
    <row r="11" spans="1:17" ht="16.5" thickBot="1" x14ac:dyDescent="0.3">
      <c r="A11" s="105" t="s">
        <v>21</v>
      </c>
      <c r="B11" s="111"/>
      <c r="C11" s="98">
        <v>0.6</v>
      </c>
      <c r="D11" s="81">
        <v>0.8</v>
      </c>
      <c r="E11" s="79">
        <v>0.56999999999999995</v>
      </c>
      <c r="F11" s="80">
        <v>0.83</v>
      </c>
      <c r="G11" s="81">
        <v>1.1100000000000001</v>
      </c>
      <c r="H11" s="79">
        <v>0.66</v>
      </c>
      <c r="I11" s="80">
        <v>0.95</v>
      </c>
      <c r="J11" s="81">
        <v>1.27</v>
      </c>
      <c r="K11" s="80">
        <v>1.1200000000000001</v>
      </c>
      <c r="L11" s="81">
        <v>1.51</v>
      </c>
      <c r="M11" s="82">
        <v>1.6</v>
      </c>
      <c r="N11" s="83">
        <v>1.74</v>
      </c>
      <c r="O11" s="84">
        <v>2.1</v>
      </c>
    </row>
    <row r="12" spans="1:17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17" ht="21" x14ac:dyDescent="0.35">
      <c r="A13" s="7" t="s">
        <v>7</v>
      </c>
      <c r="B13" s="7"/>
      <c r="C13" s="7"/>
      <c r="D13" s="8"/>
      <c r="E13" s="16" t="s">
        <v>8</v>
      </c>
      <c r="F13" s="16"/>
      <c r="G13" s="16"/>
      <c r="K13" s="1"/>
      <c r="L13" s="1"/>
      <c r="M13" s="1"/>
      <c r="N13" s="1"/>
      <c r="O13" s="1"/>
      <c r="P13" s="1"/>
    </row>
    <row r="14" spans="1:17" ht="15.75" x14ac:dyDescent="0.25">
      <c r="A14" s="9" t="s">
        <v>9</v>
      </c>
      <c r="B14" s="9"/>
      <c r="C14" s="10">
        <v>75</v>
      </c>
      <c r="D14" s="11" t="s">
        <v>10</v>
      </c>
      <c r="E14" s="12" t="s">
        <v>11</v>
      </c>
      <c r="F14" s="12"/>
      <c r="G14" s="12"/>
      <c r="K14" s="1"/>
      <c r="L14" s="1"/>
      <c r="M14" s="1"/>
      <c r="N14" s="1"/>
      <c r="O14" s="1"/>
      <c r="P14" s="1"/>
    </row>
    <row r="15" spans="1:17" ht="15.75" x14ac:dyDescent="0.25">
      <c r="A15" s="9" t="s">
        <v>12</v>
      </c>
      <c r="B15" s="9"/>
      <c r="C15" s="10">
        <v>65</v>
      </c>
      <c r="D15" s="11" t="s">
        <v>10</v>
      </c>
      <c r="E15" s="12" t="s">
        <v>13</v>
      </c>
      <c r="F15" s="12"/>
      <c r="G15" s="12"/>
      <c r="K15" s="1"/>
      <c r="L15" s="1"/>
      <c r="M15" s="1"/>
      <c r="N15" s="1"/>
      <c r="O15" s="1"/>
      <c r="P15" s="1"/>
    </row>
    <row r="16" spans="1:17" ht="15.75" x14ac:dyDescent="0.25">
      <c r="A16" s="9" t="s">
        <v>14</v>
      </c>
      <c r="B16" s="9"/>
      <c r="C16" s="10">
        <v>20</v>
      </c>
      <c r="D16" s="11" t="s">
        <v>10</v>
      </c>
      <c r="E16" s="12" t="s">
        <v>15</v>
      </c>
      <c r="F16" s="12"/>
      <c r="G16" s="12"/>
      <c r="K16" s="1"/>
      <c r="L16" s="1"/>
      <c r="M16" s="1"/>
      <c r="N16" s="1"/>
      <c r="O16" s="1"/>
      <c r="P16" s="1"/>
    </row>
    <row r="17" spans="1:21" ht="15.75" x14ac:dyDescent="0.25">
      <c r="A17" s="13" t="s">
        <v>16</v>
      </c>
      <c r="B17" s="13"/>
      <c r="C17" s="14">
        <f>(AVERAGE(C14:C15))-C16</f>
        <v>50</v>
      </c>
      <c r="F17" s="15"/>
      <c r="G17" s="15"/>
      <c r="H17" s="6"/>
      <c r="I17" s="6"/>
      <c r="J17" s="5"/>
      <c r="K17" s="1"/>
      <c r="L17" s="1"/>
      <c r="M17" s="1"/>
      <c r="N17" s="1"/>
      <c r="O17" s="1"/>
      <c r="P17" s="1"/>
      <c r="S17" s="17"/>
      <c r="T17" s="17"/>
      <c r="U17" s="5"/>
    </row>
    <row r="18" spans="1:21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21" ht="15.75" x14ac:dyDescent="0.25">
      <c r="A19" s="24"/>
      <c r="B19" s="23" t="s">
        <v>1</v>
      </c>
      <c r="C19" s="117" t="s">
        <v>2</v>
      </c>
      <c r="D19" s="113"/>
      <c r="E19" s="112" t="s">
        <v>3</v>
      </c>
      <c r="F19" s="112"/>
      <c r="G19" s="113"/>
      <c r="H19" s="112" t="s">
        <v>4</v>
      </c>
      <c r="I19" s="112"/>
      <c r="J19" s="113"/>
      <c r="K19" s="112" t="s">
        <v>22</v>
      </c>
      <c r="L19" s="113"/>
      <c r="M19" s="54" t="s">
        <v>23</v>
      </c>
      <c r="N19" s="22" t="s">
        <v>24</v>
      </c>
      <c r="O19" s="22" t="s">
        <v>25</v>
      </c>
    </row>
    <row r="20" spans="1:21" ht="15.75" x14ac:dyDescent="0.25">
      <c r="A20" s="25"/>
      <c r="B20" s="49" t="s">
        <v>18</v>
      </c>
      <c r="C20" s="47">
        <v>3</v>
      </c>
      <c r="D20" s="46">
        <v>4</v>
      </c>
      <c r="E20" s="45">
        <v>2</v>
      </c>
      <c r="F20" s="47">
        <v>3</v>
      </c>
      <c r="G20" s="48">
        <v>4</v>
      </c>
      <c r="H20" s="45">
        <v>2</v>
      </c>
      <c r="I20" s="47">
        <v>3</v>
      </c>
      <c r="J20" s="46">
        <v>4</v>
      </c>
      <c r="K20" s="45">
        <v>3</v>
      </c>
      <c r="L20" s="46">
        <v>4</v>
      </c>
      <c r="M20" s="21">
        <v>2</v>
      </c>
      <c r="N20" s="21">
        <v>2</v>
      </c>
      <c r="O20" s="21">
        <v>2</v>
      </c>
    </row>
    <row r="21" spans="1:21" ht="16.5" thickBot="1" x14ac:dyDescent="0.3">
      <c r="A21" s="26" t="s">
        <v>26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21" ht="15.75" x14ac:dyDescent="0.25">
      <c r="A22" s="27">
        <v>7</v>
      </c>
      <c r="B22" s="93">
        <v>348</v>
      </c>
      <c r="C22" s="88"/>
      <c r="D22" s="31"/>
      <c r="E22" s="29"/>
      <c r="F22" s="50"/>
      <c r="G22" s="31"/>
      <c r="H22" s="29"/>
      <c r="I22" s="50"/>
      <c r="J22" s="31"/>
      <c r="K22" s="50"/>
      <c r="L22" s="31"/>
      <c r="M22" s="30">
        <f t="shared" ref="M22:O23" si="0">ROUND((($C$17/50)^M$8)*(M$7*$A22),0)</f>
        <v>894</v>
      </c>
      <c r="N22" s="30">
        <f t="shared" si="0"/>
        <v>996</v>
      </c>
      <c r="O22" s="30">
        <f t="shared" si="0"/>
        <v>1261</v>
      </c>
    </row>
    <row r="23" spans="1:21" ht="15.75" x14ac:dyDescent="0.25">
      <c r="A23" s="28">
        <v>9</v>
      </c>
      <c r="B23" s="94">
        <v>440</v>
      </c>
      <c r="C23" s="89">
        <f t="shared" ref="C23:L29" si="1">ROUND((($C$17/50)^C$8)*(C$7*$A23),0)</f>
        <v>298</v>
      </c>
      <c r="D23" s="40">
        <f t="shared" si="1"/>
        <v>381</v>
      </c>
      <c r="E23" s="51"/>
      <c r="F23" s="42">
        <f t="shared" si="1"/>
        <v>464</v>
      </c>
      <c r="G23" s="40">
        <f t="shared" si="1"/>
        <v>615</v>
      </c>
      <c r="H23" s="51"/>
      <c r="I23" s="42">
        <f t="shared" si="1"/>
        <v>547</v>
      </c>
      <c r="J23" s="40">
        <f t="shared" si="1"/>
        <v>730</v>
      </c>
      <c r="K23" s="42"/>
      <c r="L23" s="40">
        <f t="shared" si="1"/>
        <v>900</v>
      </c>
      <c r="M23" s="32">
        <f t="shared" si="0"/>
        <v>1149</v>
      </c>
      <c r="N23" s="32">
        <f t="shared" si="0"/>
        <v>1281</v>
      </c>
      <c r="O23" s="32">
        <f t="shared" si="0"/>
        <v>1621</v>
      </c>
    </row>
    <row r="24" spans="1:21" ht="15.75" x14ac:dyDescent="0.25">
      <c r="A24" s="27">
        <v>13</v>
      </c>
      <c r="B24" s="93">
        <v>624</v>
      </c>
      <c r="C24" s="90">
        <f t="shared" si="1"/>
        <v>430</v>
      </c>
      <c r="D24" s="35">
        <f t="shared" si="1"/>
        <v>550</v>
      </c>
      <c r="E24" s="33">
        <f t="shared" si="1"/>
        <v>494</v>
      </c>
      <c r="F24" s="43">
        <f t="shared" si="1"/>
        <v>671</v>
      </c>
      <c r="G24" s="35">
        <f t="shared" si="1"/>
        <v>888</v>
      </c>
      <c r="H24" s="33">
        <f t="shared" si="1"/>
        <v>582</v>
      </c>
      <c r="I24" s="43">
        <f t="shared" si="1"/>
        <v>790</v>
      </c>
      <c r="J24" s="35">
        <f t="shared" si="1"/>
        <v>1054</v>
      </c>
      <c r="K24" s="43"/>
      <c r="L24" s="35">
        <f t="shared" si="1"/>
        <v>1300</v>
      </c>
      <c r="M24" s="34"/>
      <c r="N24" s="34"/>
      <c r="O24" s="34"/>
    </row>
    <row r="25" spans="1:21" ht="15.75" x14ac:dyDescent="0.25">
      <c r="A25" s="28">
        <v>18</v>
      </c>
      <c r="B25" s="94">
        <v>854</v>
      </c>
      <c r="C25" s="89">
        <f t="shared" si="1"/>
        <v>596</v>
      </c>
      <c r="D25" s="40">
        <f t="shared" si="1"/>
        <v>761</v>
      </c>
      <c r="E25" s="51">
        <f t="shared" si="1"/>
        <v>684</v>
      </c>
      <c r="F25" s="42">
        <f t="shared" si="1"/>
        <v>929</v>
      </c>
      <c r="G25" s="40">
        <f t="shared" si="1"/>
        <v>1229</v>
      </c>
      <c r="H25" s="51">
        <f t="shared" si="1"/>
        <v>806</v>
      </c>
      <c r="I25" s="42">
        <f t="shared" si="1"/>
        <v>1094</v>
      </c>
      <c r="J25" s="40">
        <f t="shared" si="1"/>
        <v>1460</v>
      </c>
      <c r="K25" s="42">
        <f t="shared" si="1"/>
        <v>1341</v>
      </c>
      <c r="L25" s="40">
        <f t="shared" si="1"/>
        <v>1800</v>
      </c>
      <c r="M25" s="32"/>
      <c r="N25" s="32"/>
      <c r="O25" s="32"/>
    </row>
    <row r="26" spans="1:21" ht="15.75" x14ac:dyDescent="0.25">
      <c r="A26" s="27">
        <v>22</v>
      </c>
      <c r="B26" s="93">
        <v>1038</v>
      </c>
      <c r="C26" s="90">
        <f t="shared" si="1"/>
        <v>728</v>
      </c>
      <c r="D26" s="35">
        <f t="shared" si="1"/>
        <v>931</v>
      </c>
      <c r="E26" s="33">
        <f t="shared" si="1"/>
        <v>836</v>
      </c>
      <c r="F26" s="43">
        <f t="shared" si="1"/>
        <v>1135</v>
      </c>
      <c r="G26" s="35">
        <f t="shared" si="1"/>
        <v>1503</v>
      </c>
      <c r="H26" s="33">
        <f t="shared" si="1"/>
        <v>986</v>
      </c>
      <c r="I26" s="43">
        <f t="shared" si="1"/>
        <v>1338</v>
      </c>
      <c r="J26" s="35">
        <f t="shared" si="1"/>
        <v>1784</v>
      </c>
      <c r="K26" s="43">
        <f t="shared" si="1"/>
        <v>1639</v>
      </c>
      <c r="L26" s="35">
        <f t="shared" si="1"/>
        <v>2200</v>
      </c>
      <c r="M26" s="34"/>
      <c r="N26" s="34"/>
      <c r="O26" s="34"/>
    </row>
    <row r="27" spans="1:21" ht="15.75" x14ac:dyDescent="0.25">
      <c r="A27" s="28">
        <v>27</v>
      </c>
      <c r="B27" s="94">
        <v>1268</v>
      </c>
      <c r="C27" s="89">
        <f t="shared" si="1"/>
        <v>894</v>
      </c>
      <c r="D27" s="40">
        <f t="shared" si="1"/>
        <v>1142</v>
      </c>
      <c r="E27" s="51">
        <f t="shared" si="1"/>
        <v>1026</v>
      </c>
      <c r="F27" s="42">
        <f t="shared" si="1"/>
        <v>1393</v>
      </c>
      <c r="G27" s="40">
        <f t="shared" si="1"/>
        <v>1844</v>
      </c>
      <c r="H27" s="51">
        <f t="shared" si="1"/>
        <v>1210</v>
      </c>
      <c r="I27" s="42">
        <f t="shared" si="1"/>
        <v>1642</v>
      </c>
      <c r="J27" s="40">
        <f t="shared" si="1"/>
        <v>2190</v>
      </c>
      <c r="K27" s="42">
        <f t="shared" si="1"/>
        <v>2012</v>
      </c>
      <c r="L27" s="40">
        <f t="shared" si="1"/>
        <v>2700</v>
      </c>
      <c r="M27" s="32"/>
      <c r="N27" s="32"/>
      <c r="O27" s="32"/>
    </row>
    <row r="28" spans="1:21" ht="15.75" x14ac:dyDescent="0.25">
      <c r="A28" s="27">
        <v>31</v>
      </c>
      <c r="B28" s="93">
        <v>1452</v>
      </c>
      <c r="C28" s="91">
        <f t="shared" si="1"/>
        <v>1026</v>
      </c>
      <c r="D28" s="41"/>
      <c r="E28" s="52"/>
      <c r="F28" s="44">
        <f t="shared" si="1"/>
        <v>1600</v>
      </c>
      <c r="G28" s="41"/>
      <c r="H28" s="52"/>
      <c r="I28" s="44">
        <f t="shared" si="1"/>
        <v>1885</v>
      </c>
      <c r="J28" s="41"/>
      <c r="K28" s="44">
        <f t="shared" si="1"/>
        <v>2310</v>
      </c>
      <c r="L28" s="41"/>
      <c r="M28" s="39"/>
      <c r="N28" s="39"/>
      <c r="O28" s="39"/>
    </row>
    <row r="29" spans="1:21" ht="16.5" thickBot="1" x14ac:dyDescent="0.3">
      <c r="A29" s="28">
        <v>40</v>
      </c>
      <c r="B29" s="94">
        <v>1866</v>
      </c>
      <c r="C29" s="92">
        <f t="shared" si="1"/>
        <v>1324</v>
      </c>
      <c r="D29" s="38"/>
      <c r="E29" s="36"/>
      <c r="F29" s="53">
        <f t="shared" si="1"/>
        <v>2064</v>
      </c>
      <c r="G29" s="38"/>
      <c r="H29" s="36"/>
      <c r="I29" s="53">
        <f t="shared" si="1"/>
        <v>2432</v>
      </c>
      <c r="J29" s="38"/>
      <c r="K29" s="53">
        <f t="shared" si="1"/>
        <v>2980</v>
      </c>
      <c r="L29" s="38"/>
      <c r="M29" s="37"/>
      <c r="N29" s="37"/>
      <c r="O29" s="37"/>
    </row>
  </sheetData>
  <sheetProtection algorithmName="SHA-512" hashValue="CDh4FXYgX5gjnOSZbEyff32t3RVl9DhN08lZ4eq8QAQJZa/ivf0cS+DBvZ+jE5h0/TsYuA/PYvTZ5Rbh4mcfmw==" saltValue="915SrRyBROjOwMwV1LmSyw==" spinCount="100000" sheet="1" objects="1" scenarios="1"/>
  <mergeCells count="17">
    <mergeCell ref="K4:L4"/>
    <mergeCell ref="C4:D4"/>
    <mergeCell ref="C19:D19"/>
    <mergeCell ref="C1:I1"/>
    <mergeCell ref="A4:B4"/>
    <mergeCell ref="E4:G4"/>
    <mergeCell ref="H4:J4"/>
    <mergeCell ref="A5:B5"/>
    <mergeCell ref="A11:B11"/>
    <mergeCell ref="E19:G19"/>
    <mergeCell ref="H19:J19"/>
    <mergeCell ref="K19:L19"/>
    <mergeCell ref="B21:O21"/>
    <mergeCell ref="A7:B7"/>
    <mergeCell ref="A8:B8"/>
    <mergeCell ref="A9:B9"/>
    <mergeCell ref="A10:B10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Column</vt:lpstr>
      <vt:lpstr>Column!Print_Area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2016-06-17T09:12:56Z</cp:lastPrinted>
  <dcterms:created xsi:type="dcterms:W3CDTF">2013-04-11T09:42:45Z</dcterms:created>
  <dcterms:modified xsi:type="dcterms:W3CDTF">2023-04-12T12:03:58Z</dcterms:modified>
</cp:coreProperties>
</file>