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UK\"/>
    </mc:Choice>
  </mc:AlternateContent>
  <xr:revisionPtr revIDLastSave="0" documentId="13_ncr:1_{1EBABCDE-DA13-4C6B-B924-274EC2013B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ceanus (CT)" sheetId="1" r:id="rId1"/>
  </sheets>
  <definedNames>
    <definedName name="_xlnm.Print_Area" localSheetId="0">'Oceanus (CT)'!$A$1:$Z$22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T22" i="1" l="1"/>
  <c r="P22" i="1"/>
  <c r="L22" i="1"/>
  <c r="H22" i="1"/>
  <c r="D22" i="1"/>
  <c r="S22" i="1"/>
  <c r="O22" i="1"/>
  <c r="K22" i="1"/>
  <c r="G22" i="1"/>
  <c r="C22" i="1"/>
  <c r="R22" i="1"/>
  <c r="N22" i="1"/>
  <c r="J22" i="1"/>
  <c r="F22" i="1"/>
  <c r="U22" i="1"/>
  <c r="Q22" i="1"/>
  <c r="M22" i="1"/>
  <c r="I22" i="1"/>
  <c r="E22" i="1"/>
</calcChain>
</file>

<file path=xl/sharedStrings.xml><?xml version="1.0" encoding="utf-8"?>
<sst xmlns="http://schemas.openxmlformats.org/spreadsheetml/2006/main" count="34" uniqueCount="26">
  <si>
    <t>Oceanus |Oceanus CT</t>
  </si>
  <si>
    <t>EN 442 Certification Data</t>
  </si>
  <si>
    <t>Height</t>
  </si>
  <si>
    <t>775 mm</t>
  </si>
  <si>
    <t>1181 mm</t>
  </si>
  <si>
    <t>1763 mm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</si>
  <si>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</si>
  <si>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</si>
  <si>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</si>
  <si>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</si>
  <si>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</si>
  <si>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</si>
  <si>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</si>
  <si>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</si>
  <si>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</si>
  <si>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</si>
  <si>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</si>
  <si>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</si>
  <si>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</si>
  <si>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</si>
  <si>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</si>
  <si>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</si>
  <si>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Watt</t>
  </si>
  <si>
    <t>1411 mm</t>
  </si>
  <si>
    <t>1993 mm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</si>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</sst>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7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2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4" fontId="8" fillId="0" borderId="16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0" borderId="14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3" borderId="14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12" xfId="1" applyNumberFormat="1" applyFont="1" applyBorder="1" applyAlignment="1" applyProtection="1">
      <alignment vertical="center"/>
      <protection hidden="1"/>
    </xf>
    <xf numFmtId="165" fontId="5" fillId="0" borderId="13" xfId="1" applyNumberFormat="1" applyFont="1" applyBorder="1" applyAlignment="1" applyProtection="1">
      <alignment vertical="center"/>
      <protection hidden="1"/>
    </xf>
    <xf numFmtId="165" fontId="5" fillId="0" borderId="11" xfId="1" applyNumberFormat="1" applyFont="1" applyBorder="1" applyProtection="1"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0" borderId="16" xfId="1" applyNumberFormat="1" applyFont="1" applyBorder="1" applyAlignment="1" applyProtection="1">
      <alignment horizontal="center"/>
      <protection hidden="1"/>
    </xf>
    <xf numFmtId="164" fontId="7" fillId="0" borderId="14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5" fontId="5" fillId="0" borderId="20" xfId="1" applyNumberFormat="1" applyFont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6" fontId="5" fillId="3" borderId="23" xfId="1" applyNumberFormat="1" applyFont="1" applyFill="1" applyBorder="1" applyProtection="1">
      <protection hidden="1"/>
    </xf>
    <xf numFmtId="166" fontId="5" fillId="3" borderId="24" xfId="1" applyNumberFormat="1" applyFont="1" applyFill="1" applyBorder="1" applyProtection="1">
      <protection hidden="1"/>
    </xf>
    <xf numFmtId="166" fontId="5" fillId="3" borderId="14" xfId="1" applyNumberFormat="1" applyFont="1" applyFill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23" xfId="1" applyNumberFormat="1" applyFont="1" applyBorder="1" applyProtection="1">
      <protection hidden="1"/>
    </xf>
    <xf numFmtId="167" fontId="5" fillId="0" borderId="24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3" borderId="23" xfId="1" applyNumberFormat="1" applyFont="1" applyFill="1" applyBorder="1" applyProtection="1">
      <protection hidden="1"/>
    </xf>
    <xf numFmtId="167" fontId="5" fillId="3" borderId="24" xfId="1" applyNumberFormat="1" applyFont="1" applyFill="1" applyBorder="1" applyProtection="1">
      <protection hidden="1"/>
    </xf>
    <xf numFmtId="167" fontId="5" fillId="3" borderId="14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25" xfId="1" applyNumberFormat="1" applyFont="1" applyBorder="1" applyProtection="1">
      <protection hidden="1"/>
    </xf>
    <xf numFmtId="167" fontId="5" fillId="0" borderId="26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4" customWidth="1"/>
    <col min="2" max="2" width="12.5703125" style="4" customWidth="1"/>
    <col min="3" max="16384" width="9.140625" style="4"/>
  </cols>
  <sheetData>
    <row r="1" spans="1:21" ht="30.75" customHeight="1" x14ac:dyDescent="0.5">
      <c r="A1" s="1"/>
      <c r="B1" s="2"/>
      <c r="C1" s="40" t="s">
        <v>0</v>
      </c>
      <c r="D1" s="40"/>
      <c r="E1" s="40"/>
      <c r="F1" s="40"/>
      <c r="G1" s="40"/>
      <c r="H1" s="40"/>
      <c r="I1" s="3"/>
      <c r="J1" s="3"/>
      <c r="K1" s="3"/>
    </row>
    <row r="2" spans="1:21" ht="15.75" customHeight="1" x14ac:dyDescent="0.25">
      <c r="A2" s="5"/>
      <c r="B2" s="5"/>
    </row>
    <row r="3" spans="1:21" ht="21" x14ac:dyDescent="0.35">
      <c r="A3" s="6" t="s">
        <v>1</v>
      </c>
      <c r="B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1" ht="15.75" x14ac:dyDescent="0.25">
      <c r="A4" s="36" t="s">
        <v>2</v>
      </c>
      <c r="B4" s="36"/>
      <c r="C4" s="52" t="s">
        <v>3</v>
      </c>
      <c r="D4" s="52"/>
      <c r="E4" s="52"/>
      <c r="F4" s="52" t="s">
        <v>4</v>
      </c>
      <c r="G4" s="52"/>
      <c r="H4" s="52"/>
      <c r="I4" s="52"/>
      <c r="J4" s="52"/>
      <c r="K4" s="53" t="s">
        <v>23</v>
      </c>
      <c r="L4" s="54"/>
      <c r="M4" s="54"/>
      <c r="N4" s="54"/>
      <c r="O4" s="55"/>
      <c r="P4" s="52" t="s">
        <v>5</v>
      </c>
      <c r="Q4" s="52"/>
      <c r="R4" s="52"/>
      <c r="S4" s="52" t="s">
        <v>24</v>
      </c>
      <c r="T4" s="52"/>
      <c r="U4" s="52"/>
    </row>
    <row r="5" spans="1:21" ht="15.75" x14ac:dyDescent="0.25">
      <c r="A5" s="42" t="s">
        <v>6</v>
      </c>
      <c r="B5" s="42"/>
      <c r="C5" s="8">
        <v>495</v>
      </c>
      <c r="D5" s="8">
        <v>585</v>
      </c>
      <c r="E5" s="8">
        <v>737</v>
      </c>
      <c r="F5" s="8">
        <v>400</v>
      </c>
      <c r="G5" s="8">
        <v>450</v>
      </c>
      <c r="H5" s="8">
        <v>495</v>
      </c>
      <c r="I5" s="8">
        <v>585</v>
      </c>
      <c r="J5" s="8">
        <v>737</v>
      </c>
      <c r="K5" s="8">
        <v>400</v>
      </c>
      <c r="L5" s="8">
        <v>450</v>
      </c>
      <c r="M5" s="8">
        <v>495</v>
      </c>
      <c r="N5" s="8">
        <v>585</v>
      </c>
      <c r="O5" s="8">
        <v>737</v>
      </c>
      <c r="P5" s="8">
        <v>495</v>
      </c>
      <c r="Q5" s="8">
        <v>585</v>
      </c>
      <c r="R5" s="8">
        <v>737</v>
      </c>
      <c r="S5" s="8">
        <v>495</v>
      </c>
      <c r="T5" s="8">
        <v>585</v>
      </c>
      <c r="U5" s="8">
        <v>737</v>
      </c>
    </row>
    <row r="6" spans="1:21" ht="9" customHeight="1" thickBot="1" x14ac:dyDescent="0.3">
      <c r="A6" s="41"/>
      <c r="B6" s="41"/>
      <c r="C6" s="56"/>
      <c r="D6" s="56"/>
      <c r="E6" s="56"/>
      <c r="F6" s="56"/>
      <c r="G6" s="56"/>
      <c r="H6" s="56"/>
      <c r="I6" s="56"/>
      <c r="J6" s="56"/>
      <c r="K6" s="57"/>
      <c r="L6" s="57"/>
      <c r="M6" s="56"/>
      <c r="N6" s="56"/>
      <c r="O6" s="56"/>
      <c r="P6" s="56"/>
      <c r="Q6" s="56"/>
      <c r="R6" s="56"/>
      <c r="S6" s="56"/>
      <c r="T6" s="56"/>
      <c r="U6" s="56"/>
    </row>
    <row r="7" spans="1:21" ht="15.75" x14ac:dyDescent="0.25">
      <c r="A7" s="36" t="s">
        <v>7</v>
      </c>
      <c r="B7" s="39"/>
      <c r="C7" s="58">
        <v>367</v>
      </c>
      <c r="D7" s="59">
        <v>425</v>
      </c>
      <c r="E7" s="60">
        <v>520</v>
      </c>
      <c r="F7" s="61">
        <v>445</v>
      </c>
      <c r="G7" s="62">
        <v>496</v>
      </c>
      <c r="H7" s="63">
        <v>541</v>
      </c>
      <c r="I7" s="59">
        <v>627</v>
      </c>
      <c r="J7" s="60">
        <v>768</v>
      </c>
      <c r="K7" s="61">
        <v>529</v>
      </c>
      <c r="L7" s="62">
        <v>590</v>
      </c>
      <c r="M7" s="63">
        <v>644</v>
      </c>
      <c r="N7" s="59">
        <v>746</v>
      </c>
      <c r="O7" s="60">
        <v>914</v>
      </c>
      <c r="P7" s="58">
        <v>807</v>
      </c>
      <c r="Q7" s="59">
        <v>934</v>
      </c>
      <c r="R7" s="60">
        <v>1145</v>
      </c>
      <c r="S7" s="58">
        <v>918</v>
      </c>
      <c r="T7" s="59">
        <v>1064</v>
      </c>
      <c r="U7" s="60">
        <v>1303</v>
      </c>
    </row>
    <row r="8" spans="1:21" ht="15.75" x14ac:dyDescent="0.25">
      <c r="A8" s="37" t="s">
        <v>8</v>
      </c>
      <c r="B8" s="38"/>
      <c r="C8" s="9">
        <v>1.2455000000000001</v>
      </c>
      <c r="D8" s="10">
        <v>1.2484</v>
      </c>
      <c r="E8" s="11">
        <v>1.2532000000000001</v>
      </c>
      <c r="F8" s="64">
        <v>1.2563</v>
      </c>
      <c r="G8" s="65">
        <v>1.2571000000000001</v>
      </c>
      <c r="H8" s="66">
        <v>1.2578</v>
      </c>
      <c r="I8" s="10">
        <v>1.2546999999999999</v>
      </c>
      <c r="J8" s="11">
        <v>1.2495000000000001</v>
      </c>
      <c r="K8" s="64">
        <v>1.2543</v>
      </c>
      <c r="L8" s="65">
        <v>1.2587999999999999</v>
      </c>
      <c r="M8" s="66">
        <v>1.2626999999999999</v>
      </c>
      <c r="N8" s="10">
        <v>1.2596000000000001</v>
      </c>
      <c r="O8" s="11">
        <v>1.2542</v>
      </c>
      <c r="P8" s="9">
        <v>1.2703</v>
      </c>
      <c r="Q8" s="10">
        <v>1.2669999999999999</v>
      </c>
      <c r="R8" s="11">
        <v>1.2614000000000001</v>
      </c>
      <c r="S8" s="9">
        <v>1.2455000000000001</v>
      </c>
      <c r="T8" s="10">
        <v>1.2419</v>
      </c>
      <c r="U8" s="11">
        <v>1.2359</v>
      </c>
    </row>
    <row r="9" spans="1:21" ht="15.75" x14ac:dyDescent="0.25">
      <c r="A9" s="36" t="s">
        <v>9</v>
      </c>
      <c r="B9" s="39"/>
      <c r="C9" s="67">
        <v>0.64</v>
      </c>
      <c r="D9" s="68">
        <v>0.74</v>
      </c>
      <c r="E9" s="69">
        <v>0.91</v>
      </c>
      <c r="F9" s="70">
        <v>0.81</v>
      </c>
      <c r="G9" s="71">
        <v>0.9</v>
      </c>
      <c r="H9" s="72">
        <v>0.97</v>
      </c>
      <c r="I9" s="68">
        <v>1.1200000000000001</v>
      </c>
      <c r="J9" s="69">
        <v>1.37</v>
      </c>
      <c r="K9" s="70">
        <v>0.96</v>
      </c>
      <c r="L9" s="71">
        <v>1.05</v>
      </c>
      <c r="M9" s="72">
        <v>1.1399999999999999</v>
      </c>
      <c r="N9" s="68">
        <v>1.31</v>
      </c>
      <c r="O9" s="69">
        <v>1.61</v>
      </c>
      <c r="P9" s="67">
        <v>1.45</v>
      </c>
      <c r="Q9" s="68">
        <v>1.68</v>
      </c>
      <c r="R9" s="69">
        <v>2.06</v>
      </c>
      <c r="S9" s="67">
        <v>1.62</v>
      </c>
      <c r="T9" s="68">
        <v>1.87</v>
      </c>
      <c r="U9" s="69">
        <v>2.29</v>
      </c>
    </row>
    <row r="10" spans="1:21" ht="15.75" x14ac:dyDescent="0.25">
      <c r="A10" s="37" t="s">
        <v>10</v>
      </c>
      <c r="B10" s="38"/>
      <c r="C10" s="12">
        <v>6</v>
      </c>
      <c r="D10" s="13">
        <v>6.89</v>
      </c>
      <c r="E10" s="14">
        <v>8.4</v>
      </c>
      <c r="F10" s="73">
        <v>6.8</v>
      </c>
      <c r="G10" s="74">
        <v>7.43</v>
      </c>
      <c r="H10" s="75">
        <v>9</v>
      </c>
      <c r="I10" s="13">
        <v>10.23</v>
      </c>
      <c r="J10" s="14">
        <v>12.3</v>
      </c>
      <c r="K10" s="73">
        <v>7.65</v>
      </c>
      <c r="L10" s="74">
        <v>8.68</v>
      </c>
      <c r="M10" s="75">
        <v>10.74</v>
      </c>
      <c r="N10" s="13">
        <v>12.22</v>
      </c>
      <c r="O10" s="14">
        <v>14.71</v>
      </c>
      <c r="P10" s="12">
        <v>13.4</v>
      </c>
      <c r="Q10" s="13">
        <v>15.26</v>
      </c>
      <c r="R10" s="14">
        <v>18.399999999999999</v>
      </c>
      <c r="S10" s="12">
        <v>13.6</v>
      </c>
      <c r="T10" s="13">
        <v>15.48</v>
      </c>
      <c r="U10" s="14">
        <v>18.649999999999999</v>
      </c>
    </row>
    <row r="11" spans="1:21" ht="16.5" thickBot="1" x14ac:dyDescent="0.3">
      <c r="A11" s="36" t="s">
        <v>11</v>
      </c>
      <c r="B11" s="39"/>
      <c r="C11" s="76">
        <v>3.6</v>
      </c>
      <c r="D11" s="77">
        <v>4.01</v>
      </c>
      <c r="E11" s="78">
        <v>4.7</v>
      </c>
      <c r="F11" s="79">
        <v>4.6500000000000004</v>
      </c>
      <c r="G11" s="80">
        <v>5.04</v>
      </c>
      <c r="H11" s="81">
        <v>5.4</v>
      </c>
      <c r="I11" s="77">
        <v>6.03</v>
      </c>
      <c r="J11" s="78">
        <v>7.1</v>
      </c>
      <c r="K11" s="79">
        <v>5.52</v>
      </c>
      <c r="L11" s="80">
        <v>5.9</v>
      </c>
      <c r="M11" s="81">
        <v>6.43</v>
      </c>
      <c r="N11" s="77">
        <v>7.19</v>
      </c>
      <c r="O11" s="78">
        <v>8.48</v>
      </c>
      <c r="P11" s="76">
        <v>7.99</v>
      </c>
      <c r="Q11" s="77">
        <v>8.94</v>
      </c>
      <c r="R11" s="78">
        <v>10.55</v>
      </c>
      <c r="S11" s="76">
        <v>9.15</v>
      </c>
      <c r="T11" s="77">
        <v>10.3</v>
      </c>
      <c r="U11" s="78">
        <v>12.25</v>
      </c>
    </row>
    <row r="12" spans="1:21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1" ht="21" x14ac:dyDescent="0.35">
      <c r="A13" s="15" t="s">
        <v>12</v>
      </c>
      <c r="B13" s="15"/>
      <c r="C13" s="15"/>
      <c r="D13" s="16"/>
      <c r="E13" s="25" t="s">
        <v>13</v>
      </c>
      <c r="F13" s="25"/>
      <c r="G13" s="25"/>
      <c r="I13" s="25"/>
      <c r="J13" s="25"/>
      <c r="K13" s="1"/>
      <c r="L13" s="25"/>
      <c r="M13" s="25"/>
      <c r="N13" s="1"/>
      <c r="O13" s="25"/>
      <c r="P13" s="25"/>
      <c r="Q13" s="1"/>
    </row>
    <row r="14" spans="1:21" ht="15.75" x14ac:dyDescent="0.25">
      <c r="A14" s="17" t="s">
        <v>14</v>
      </c>
      <c r="B14" s="17"/>
      <c r="C14" s="18">
        <v>75</v>
      </c>
      <c r="D14" s="19" t="s">
        <v>15</v>
      </c>
      <c r="E14" s="20" t="s">
        <v>16</v>
      </c>
      <c r="F14" s="20"/>
      <c r="G14" s="20"/>
      <c r="I14" s="20"/>
      <c r="J14" s="20"/>
      <c r="K14" s="1"/>
      <c r="L14" s="20"/>
      <c r="M14" s="20"/>
      <c r="N14" s="1"/>
      <c r="O14" s="20"/>
      <c r="P14" s="20"/>
      <c r="Q14" s="1"/>
    </row>
    <row r="15" spans="1:21" ht="15.75" x14ac:dyDescent="0.25">
      <c r="A15" s="17" t="s">
        <v>17</v>
      </c>
      <c r="B15" s="17"/>
      <c r="C15" s="18">
        <v>65</v>
      </c>
      <c r="D15" s="19" t="s">
        <v>15</v>
      </c>
      <c r="E15" s="20" t="s">
        <v>18</v>
      </c>
      <c r="F15" s="20"/>
      <c r="G15" s="20"/>
      <c r="I15" s="20"/>
      <c r="J15" s="20"/>
      <c r="K15" s="1"/>
      <c r="L15" s="20"/>
      <c r="M15" s="20"/>
      <c r="N15" s="1"/>
      <c r="O15" s="20"/>
      <c r="P15" s="20"/>
      <c r="Q15" s="1"/>
    </row>
    <row r="16" spans="1:21" ht="15.75" x14ac:dyDescent="0.25">
      <c r="A16" s="17" t="s">
        <v>19</v>
      </c>
      <c r="B16" s="17"/>
      <c r="C16" s="18">
        <v>20</v>
      </c>
      <c r="D16" s="19" t="s">
        <v>15</v>
      </c>
      <c r="E16" s="20" t="s">
        <v>20</v>
      </c>
      <c r="F16" s="20"/>
      <c r="G16" s="20"/>
      <c r="I16" s="20"/>
      <c r="J16" s="20"/>
      <c r="K16" s="1"/>
      <c r="L16" s="20"/>
      <c r="M16" s="20"/>
      <c r="N16" s="1"/>
      <c r="O16" s="20"/>
      <c r="P16" s="20"/>
      <c r="Q16" s="1"/>
    </row>
    <row r="17" spans="1:21" ht="15.75" x14ac:dyDescent="0.25">
      <c r="A17" s="21" t="s">
        <v>21</v>
      </c>
      <c r="B17" s="21"/>
      <c r="C17" s="22">
        <f>(AVERAGE(C14:C15))-C16</f>
        <v>50</v>
      </c>
      <c r="D17" s="7"/>
      <c r="E17" s="23"/>
      <c r="F17" s="5"/>
      <c r="G17" s="5"/>
      <c r="H17" s="5"/>
      <c r="I17" s="7"/>
      <c r="J17" s="7"/>
      <c r="K17" s="1"/>
      <c r="L17" s="7"/>
      <c r="M17" s="7"/>
      <c r="N17" s="1"/>
      <c r="O17" s="7"/>
      <c r="P17" s="7"/>
      <c r="Q17" s="1"/>
    </row>
    <row r="18" spans="1:21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21" ht="15.75" x14ac:dyDescent="0.25">
      <c r="A19" s="30" t="s">
        <v>2</v>
      </c>
      <c r="B19" s="31"/>
      <c r="C19" s="34" t="s">
        <v>3</v>
      </c>
      <c r="D19" s="34"/>
      <c r="E19" s="34"/>
      <c r="F19" s="34" t="s">
        <v>4</v>
      </c>
      <c r="G19" s="34"/>
      <c r="H19" s="34"/>
      <c r="I19" s="34"/>
      <c r="J19" s="34"/>
      <c r="K19" s="26"/>
      <c r="L19" s="26"/>
      <c r="M19" s="34" t="s">
        <v>23</v>
      </c>
      <c r="N19" s="34"/>
      <c r="O19" s="34"/>
      <c r="P19" s="34" t="s">
        <v>5</v>
      </c>
      <c r="Q19" s="34"/>
      <c r="R19" s="34"/>
      <c r="S19" s="34" t="s">
        <v>24</v>
      </c>
      <c r="T19" s="34"/>
      <c r="U19" s="34"/>
    </row>
    <row r="20" spans="1:21" ht="15.75" x14ac:dyDescent="0.25">
      <c r="A20" s="32" t="s">
        <v>25</v>
      </c>
      <c r="B20" s="33"/>
      <c r="C20" s="24">
        <v>495</v>
      </c>
      <c r="D20" s="24">
        <v>585</v>
      </c>
      <c r="E20" s="24">
        <v>737</v>
      </c>
      <c r="F20" s="24">
        <v>400</v>
      </c>
      <c r="G20" s="24">
        <v>450</v>
      </c>
      <c r="H20" s="24">
        <v>495</v>
      </c>
      <c r="I20" s="24">
        <v>585</v>
      </c>
      <c r="J20" s="24">
        <v>737</v>
      </c>
      <c r="K20" s="24">
        <v>400</v>
      </c>
      <c r="L20" s="24">
        <v>450</v>
      </c>
      <c r="M20" s="8">
        <v>495</v>
      </c>
      <c r="N20" s="8">
        <v>585</v>
      </c>
      <c r="O20" s="8">
        <v>737</v>
      </c>
      <c r="P20" s="24">
        <v>495</v>
      </c>
      <c r="Q20" s="24">
        <v>585</v>
      </c>
      <c r="R20" s="24">
        <v>737</v>
      </c>
      <c r="S20" s="8">
        <v>495</v>
      </c>
      <c r="T20" s="8">
        <v>585</v>
      </c>
      <c r="U20" s="8">
        <v>737</v>
      </c>
    </row>
    <row r="21" spans="1:21" ht="9" customHeight="1" thickBot="1" x14ac:dyDescent="0.3">
      <c r="A21" s="30"/>
      <c r="B21" s="31"/>
      <c r="C21" s="35"/>
      <c r="D21" s="35"/>
      <c r="E21" s="35"/>
      <c r="F21" s="35"/>
      <c r="G21" s="35"/>
      <c r="H21" s="35"/>
      <c r="I21" s="35"/>
      <c r="J21" s="35"/>
      <c r="K21" s="27"/>
      <c r="L21" s="27"/>
      <c r="M21" s="35"/>
      <c r="N21" s="35"/>
      <c r="O21" s="35"/>
      <c r="P21" s="35"/>
      <c r="Q21" s="35"/>
      <c r="R21" s="35"/>
      <c r="S21" s="35"/>
      <c r="T21" s="35"/>
      <c r="U21" s="35"/>
    </row>
    <row r="22" spans="1:21" ht="16.5" thickBot="1" x14ac:dyDescent="0.3">
      <c r="A22" s="28" t="s">
        <v>22</v>
      </c>
      <c r="B22" s="29"/>
      <c r="C22" s="43">
        <f t="shared" ref="C22:U22" si="0">ROUND((($C$17/50)^C$8)*C$7,0)</f>
        <v>367</v>
      </c>
      <c r="D22" s="44">
        <f t="shared" si="0"/>
        <v>425</v>
      </c>
      <c r="E22" s="45">
        <f t="shared" si="0"/>
        <v>520</v>
      </c>
      <c r="F22" s="46">
        <f t="shared" si="0"/>
        <v>445</v>
      </c>
      <c r="G22" s="47">
        <f t="shared" si="0"/>
        <v>496</v>
      </c>
      <c r="H22" s="48">
        <f t="shared" si="0"/>
        <v>541</v>
      </c>
      <c r="I22" s="49">
        <f t="shared" si="0"/>
        <v>627</v>
      </c>
      <c r="J22" s="45">
        <f t="shared" si="0"/>
        <v>768</v>
      </c>
      <c r="K22" s="46">
        <f t="shared" si="0"/>
        <v>529</v>
      </c>
      <c r="L22" s="47">
        <f t="shared" si="0"/>
        <v>590</v>
      </c>
      <c r="M22" s="48">
        <f t="shared" si="0"/>
        <v>644</v>
      </c>
      <c r="N22" s="44">
        <f t="shared" si="0"/>
        <v>746</v>
      </c>
      <c r="O22" s="50">
        <f t="shared" si="0"/>
        <v>914</v>
      </c>
      <c r="P22" s="51">
        <f t="shared" si="0"/>
        <v>807</v>
      </c>
      <c r="Q22" s="44">
        <f t="shared" si="0"/>
        <v>934</v>
      </c>
      <c r="R22" s="50">
        <f t="shared" si="0"/>
        <v>1145</v>
      </c>
      <c r="S22" s="51">
        <f t="shared" si="0"/>
        <v>918</v>
      </c>
      <c r="T22" s="44">
        <f t="shared" si="0"/>
        <v>1064</v>
      </c>
      <c r="U22" s="50">
        <f t="shared" si="0"/>
        <v>1303</v>
      </c>
    </row>
  </sheetData>
  <sheetProtection algorithmName="SHA-512" hashValue="M6zemVoWAemLEs1sKQkB1wQksVCqU2N3uXmMXdjY6T/9Cpv6q1I9B41Nlu3hPFBAMGJNXFQ3vfVkPgj8zR/Wog==" saltValue="isaY3J+JJwuVQIBlj0o60A==" spinCount="100000" sheet="1" objects="1" scenarios="1"/>
  <mergeCells count="33">
    <mergeCell ref="S4:U4"/>
    <mergeCell ref="F6:J6"/>
    <mergeCell ref="M6:O6"/>
    <mergeCell ref="P6:R6"/>
    <mergeCell ref="S6:U6"/>
    <mergeCell ref="S19:U19"/>
    <mergeCell ref="F21:J21"/>
    <mergeCell ref="M21:O21"/>
    <mergeCell ref="P21:R21"/>
    <mergeCell ref="S21:U21"/>
    <mergeCell ref="A9:B9"/>
    <mergeCell ref="A10:B10"/>
    <mergeCell ref="A11:B11"/>
    <mergeCell ref="C19:E19"/>
    <mergeCell ref="F19:J19"/>
    <mergeCell ref="A8:B8"/>
    <mergeCell ref="A7:B7"/>
    <mergeCell ref="C1:H1"/>
    <mergeCell ref="A4:B4"/>
    <mergeCell ref="C4:E4"/>
    <mergeCell ref="A6:B6"/>
    <mergeCell ref="C6:E6"/>
    <mergeCell ref="A5:B5"/>
    <mergeCell ref="F4:J4"/>
    <mergeCell ref="K4:O4"/>
    <mergeCell ref="P4:R4"/>
    <mergeCell ref="A22:B22"/>
    <mergeCell ref="A21:B21"/>
    <mergeCell ref="A20:B20"/>
    <mergeCell ref="A19:B19"/>
    <mergeCell ref="C21:E21"/>
    <mergeCell ref="M19:O19"/>
    <mergeCell ref="P19:R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Oceanus (CT)</vt:lpstr>
      <vt:lpstr>'Oceanus (CT)'!Afdrukbereik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2013-04-15T09:49:19Z</dcterms:created>
  <dcterms:modified xsi:type="dcterms:W3CDTF">2021-01-18T14:21:05Z</dcterms:modified>
</cp:coreProperties>
</file>