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Marketing\7. Sales Tools\Heatselector\1. HR\HR GE\"/>
    </mc:Choice>
  </mc:AlternateContent>
  <xr:revisionPtr revIDLastSave="0" documentId="13_ncr:1_{9CF648A2-0BEF-42AA-BF0B-56AF70031BAA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Oceanus (CT)" sheetId="1" r:id="rId1"/>
  </sheets>
  <definedNames>
    <definedName name="_xlnm.Print_Area" localSheetId="0">'Oceanus (CT)'!$B$1:$AA$22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2" i="1" l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D17" i="1"/>
  <c r="A17" i="1"/>
  <c r="D22" i="1" l="1"/>
</calcChain>
</file>

<file path=xl/sharedStrings.xml><?xml version="1.0" encoding="utf-8"?>
<sst xmlns="http://schemas.openxmlformats.org/spreadsheetml/2006/main" count="34" uniqueCount="25">
  <si>
    <t>Oceanus | Oceanus CT</t>
  </si>
  <si>
    <t>EN 442 Certification Data</t>
  </si>
  <si>
    <t>Bauhöhe</t>
  </si>
  <si>
    <t>775 mm</t>
  </si>
  <si>
    <t>1181 mm</t>
  </si>
  <si>
    <t>1763 mm</t>
  </si>
  <si>
    <t>Typ</t>
  </si>
  <si>
    <t>W bei 75/65/20°C</t>
  </si>
  <si>
    <t>n-Exponent</t>
  </si>
  <si>
    <t>Oberfläche (m²/m)</t>
  </si>
  <si>
    <t>Gewicht (kg/m)</t>
  </si>
  <si>
    <t>Wasserinhalt (l/m)</t>
  </si>
  <si>
    <t>Wärmeleistungen: (Logarithmisch)</t>
  </si>
  <si>
    <t>Weitere Betriebstemperaturen?</t>
  </si>
  <si>
    <t>Vorlauftemperatur (°C)</t>
  </si>
  <si>
    <t>&lt;&lt;&lt;</t>
  </si>
  <si>
    <t>Vorlauftemperatur eintragen</t>
  </si>
  <si>
    <t>Rücklauftemperatur (°C)</t>
  </si>
  <si>
    <t>Rücklauftemperatur eintragen</t>
  </si>
  <si>
    <t>Raumtemperatur (°C)</t>
  </si>
  <si>
    <t>Raumtemperatur eintragen</t>
  </si>
  <si>
    <t>Delta T</t>
  </si>
  <si>
    <t>Watt</t>
  </si>
  <si>
    <t>1411 mm</t>
  </si>
  <si>
    <t>1993 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</si>
</sst>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_)"/>
    <numFmt numFmtId="165" formatCode="#,##0_)"/>
    <numFmt numFmtId="166" formatCode="0.0000_)"/>
    <numFmt numFmtId="167" formatCode="0.00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b/>
      <sz val="24"/>
      <name val="Calibri"/>
      <family val="2"/>
      <scheme val="minor"/>
    </font>
    <font>
      <b/>
      <sz val="24"/>
      <color rgb="FFE60000"/>
      <name val="Calibri"/>
      <family val="2"/>
      <scheme val="minor"/>
    </font>
    <font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6"/>
      <color rgb="FFE60000"/>
      <name val="Calibri"/>
      <family val="2"/>
      <scheme val="minor"/>
    </font>
    <font>
      <b/>
      <u/>
      <sz val="16"/>
      <color rgb="FFE60000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sz val="12"/>
      <color indexed="10"/>
      <name val="Calibri"/>
      <family val="2"/>
      <scheme val="minor"/>
    </font>
    <font>
      <b/>
      <sz val="12"/>
      <color rgb="FFE6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E1E1"/>
        <bgColor indexed="64"/>
      </patternFill>
    </fill>
    <fill>
      <patternFill patternType="solid">
        <fgColor indexed="44"/>
        <bgColor indexed="64"/>
      </patternFill>
    </fill>
  </fills>
  <borders count="33">
    <border>
      <left/>
      <right/>
      <top/>
      <bottom/>
      <diagonal/>
    </border>
    <border>
      <left style="thin">
        <color rgb="FFFF5353"/>
      </left>
      <right/>
      <top style="thin">
        <color rgb="FFFF5353"/>
      </top>
      <bottom style="thin">
        <color rgb="FFFF5353"/>
      </bottom>
      <diagonal/>
    </border>
    <border>
      <left/>
      <right style="thin">
        <color rgb="FFFF5353"/>
      </right>
      <top style="thin">
        <color rgb="FFFF5353"/>
      </top>
      <bottom style="thin">
        <color rgb="FFFF5353"/>
      </bottom>
      <diagonal/>
    </border>
    <border>
      <left style="thin">
        <color rgb="FFFF5353"/>
      </left>
      <right style="thin">
        <color rgb="FFFF5353"/>
      </right>
      <top style="thin">
        <color rgb="FFFF5353"/>
      </top>
      <bottom style="thin">
        <color rgb="FFFF5353"/>
      </bottom>
      <diagonal/>
    </border>
    <border>
      <left style="thin">
        <color rgb="FFFF5353"/>
      </left>
      <right style="thin">
        <color rgb="FFFF5353"/>
      </right>
      <top style="thin">
        <color rgb="FFFF5353"/>
      </top>
      <bottom style="medium">
        <color rgb="FFFF5353"/>
      </bottom>
      <diagonal/>
    </border>
    <border>
      <left/>
      <right style="medium">
        <color rgb="FFFF5353"/>
      </right>
      <top style="thin">
        <color rgb="FFFF5353"/>
      </top>
      <bottom style="thin">
        <color rgb="FFFF5353"/>
      </bottom>
      <diagonal/>
    </border>
    <border>
      <left style="medium">
        <color rgb="FFFF5353"/>
      </left>
      <right style="thin">
        <color rgb="FFFF5353"/>
      </right>
      <top style="medium">
        <color rgb="FFFF5353"/>
      </top>
      <bottom style="thin">
        <color rgb="FFFF5353"/>
      </bottom>
      <diagonal/>
    </border>
    <border>
      <left style="thin">
        <color rgb="FFFF5353"/>
      </left>
      <right style="thin">
        <color rgb="FFFF5353"/>
      </right>
      <top style="medium">
        <color rgb="FFFF5353"/>
      </top>
      <bottom style="thin">
        <color rgb="FFFF5353"/>
      </bottom>
      <diagonal/>
    </border>
    <border>
      <left style="thin">
        <color rgb="FFFF5353"/>
      </left>
      <right style="medium">
        <color rgb="FFFF5353"/>
      </right>
      <top style="medium">
        <color rgb="FFFF5353"/>
      </top>
      <bottom style="thin">
        <color rgb="FFFF5353"/>
      </bottom>
      <diagonal/>
    </border>
    <border>
      <left style="medium">
        <color rgb="FFFF5353"/>
      </left>
      <right style="thin">
        <color rgb="FFFF5353"/>
      </right>
      <top style="thin">
        <color rgb="FFFF5353"/>
      </top>
      <bottom style="thin">
        <color rgb="FFFF5353"/>
      </bottom>
      <diagonal/>
    </border>
    <border>
      <left style="thin">
        <color rgb="FFFF5353"/>
      </left>
      <right style="medium">
        <color rgb="FFFF5353"/>
      </right>
      <top style="thin">
        <color rgb="FFFF5353"/>
      </top>
      <bottom style="thin">
        <color rgb="FFFF5353"/>
      </bottom>
      <diagonal/>
    </border>
    <border>
      <left style="medium">
        <color rgb="FFFF5353"/>
      </left>
      <right style="thin">
        <color rgb="FFFF5353"/>
      </right>
      <top style="thin">
        <color rgb="FFFF5353"/>
      </top>
      <bottom style="medium">
        <color rgb="FFFF5353"/>
      </bottom>
      <diagonal/>
    </border>
    <border>
      <left style="thin">
        <color rgb="FFFF5353"/>
      </left>
      <right style="medium">
        <color rgb="FFFF5353"/>
      </right>
      <top style="thin">
        <color rgb="FFFF5353"/>
      </top>
      <bottom style="medium">
        <color rgb="FFFF5353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FF5353"/>
      </left>
      <right style="thin">
        <color rgb="FFFF5353"/>
      </right>
      <top style="thin">
        <color rgb="FFFF5353"/>
      </top>
      <bottom/>
      <diagonal/>
    </border>
    <border>
      <left/>
      <right style="thin">
        <color rgb="FFFF5353"/>
      </right>
      <top style="thin">
        <color rgb="FFFF5353"/>
      </top>
      <bottom/>
      <diagonal/>
    </border>
    <border>
      <left/>
      <right/>
      <top style="thin">
        <color rgb="FFFF5353"/>
      </top>
      <bottom style="thin">
        <color rgb="FFFF5353"/>
      </bottom>
      <diagonal/>
    </border>
    <border>
      <left style="medium">
        <color rgb="FFFF5353"/>
      </left>
      <right style="thin">
        <color rgb="FFFF0000"/>
      </right>
      <top style="medium">
        <color rgb="FFFF5353"/>
      </top>
      <bottom style="thin">
        <color rgb="FFFF5353"/>
      </bottom>
      <diagonal/>
    </border>
    <border>
      <left style="thin">
        <color rgb="FFFF0000"/>
      </left>
      <right style="thin">
        <color rgb="FFFF0000"/>
      </right>
      <top style="medium">
        <color rgb="FFFF5353"/>
      </top>
      <bottom style="thin">
        <color rgb="FFFF5353"/>
      </bottom>
      <diagonal/>
    </border>
    <border>
      <left/>
      <right style="thin">
        <color rgb="FFFF5353"/>
      </right>
      <top style="medium">
        <color rgb="FFFF5353"/>
      </top>
      <bottom style="thin">
        <color rgb="FFFF5353"/>
      </bottom>
      <diagonal/>
    </border>
    <border>
      <left style="medium">
        <color rgb="FFFF5353"/>
      </left>
      <right style="thin">
        <color rgb="FFFF0000"/>
      </right>
      <top style="thin">
        <color rgb="FFFF5353"/>
      </top>
      <bottom style="thin">
        <color rgb="FFFF5353"/>
      </bottom>
      <diagonal/>
    </border>
    <border>
      <left style="thin">
        <color rgb="FFFF0000"/>
      </left>
      <right style="thin">
        <color rgb="FFFF0000"/>
      </right>
      <top style="thin">
        <color rgb="FFFF5353"/>
      </top>
      <bottom style="thin">
        <color rgb="FFFF5353"/>
      </bottom>
      <diagonal/>
    </border>
    <border>
      <left style="medium">
        <color rgb="FFFF5353"/>
      </left>
      <right style="thin">
        <color rgb="FFFF0000"/>
      </right>
      <top style="thin">
        <color rgb="FFFF5353"/>
      </top>
      <bottom style="medium">
        <color rgb="FFFF5353"/>
      </bottom>
      <diagonal/>
    </border>
    <border>
      <left style="thin">
        <color rgb="FFFF0000"/>
      </left>
      <right style="thin">
        <color rgb="FFFF0000"/>
      </right>
      <top style="thin">
        <color rgb="FFFF5353"/>
      </top>
      <bottom style="medium">
        <color rgb="FFFF5353"/>
      </bottom>
      <diagonal/>
    </border>
    <border>
      <left/>
      <right style="thin">
        <color rgb="FFFF5353"/>
      </right>
      <top style="thin">
        <color rgb="FFFF5353"/>
      </top>
      <bottom style="medium">
        <color rgb="FFFF5353"/>
      </bottom>
      <diagonal/>
    </border>
    <border>
      <left style="thin">
        <color rgb="FFFF0000"/>
      </left>
      <right style="medium">
        <color rgb="FFFF5353"/>
      </right>
      <top style="medium">
        <color rgb="FFFF5353"/>
      </top>
      <bottom style="medium">
        <color rgb="FFFF5353"/>
      </bottom>
      <diagonal/>
    </border>
    <border>
      <left style="medium">
        <color rgb="FFFF5353"/>
      </left>
      <right/>
      <top style="medium">
        <color rgb="FFFF5353"/>
      </top>
      <bottom style="medium">
        <color rgb="FFFF5353"/>
      </bottom>
      <diagonal/>
    </border>
    <border>
      <left style="thin">
        <color rgb="FFFF0000"/>
      </left>
      <right/>
      <top style="medium">
        <color rgb="FFFF5353"/>
      </top>
      <bottom style="medium">
        <color rgb="FFFF5353"/>
      </bottom>
      <diagonal/>
    </border>
    <border>
      <left style="thin">
        <color rgb="FFFF0000"/>
      </left>
      <right style="thin">
        <color rgb="FFFF0000"/>
      </right>
      <top style="medium">
        <color rgb="FFFF5353"/>
      </top>
      <bottom style="medium">
        <color rgb="FFFF5353"/>
      </bottom>
      <diagonal/>
    </border>
    <border>
      <left/>
      <right/>
      <top style="medium">
        <color rgb="FFFF5353"/>
      </top>
      <bottom style="medium">
        <color rgb="FFFF5353"/>
      </bottom>
      <diagonal/>
    </border>
    <border>
      <left style="thin">
        <color rgb="FFFF0000"/>
      </left>
      <right style="thin">
        <color rgb="FFFF5353"/>
      </right>
      <top style="medium">
        <color rgb="FFFF5353"/>
      </top>
      <bottom style="medium">
        <color rgb="FFFF5353"/>
      </bottom>
      <diagonal/>
    </border>
  </borders>
  <cellStyleXfs count="3">
    <xf numFmtId="0" fontId="0" fillId="0" borderId="0"/>
    <xf numFmtId="0" fontId="2" fillId="0" borderId="0"/>
    <xf numFmtId="0" fontId="12" fillId="0" borderId="0"/>
  </cellStyleXfs>
  <cellXfs count="87">
    <xf numFmtId="0" fontId="0" fillId="0" borderId="0" xfId="0"/>
    <xf numFmtId="0" fontId="0" fillId="0" borderId="0" xfId="0" applyProtection="1">
      <protection hidden="1"/>
    </xf>
    <xf numFmtId="0" fontId="1" fillId="0" borderId="0" xfId="0" applyFont="1" applyProtection="1">
      <protection hidden="1"/>
    </xf>
    <xf numFmtId="164" fontId="3" fillId="2" borderId="0" xfId="1" applyNumberFormat="1" applyFont="1" applyFill="1" applyAlignment="1" applyProtection="1">
      <protection hidden="1"/>
    </xf>
    <xf numFmtId="164" fontId="5" fillId="2" borderId="0" xfId="1" applyNumberFormat="1" applyFont="1" applyFill="1" applyAlignment="1" applyProtection="1">
      <alignment horizontal="left"/>
      <protection hidden="1"/>
    </xf>
    <xf numFmtId="0" fontId="1" fillId="2" borderId="0" xfId="0" applyFont="1" applyFill="1" applyAlignment="1" applyProtection="1">
      <alignment horizontal="left"/>
      <protection hidden="1"/>
    </xf>
    <xf numFmtId="164" fontId="5" fillId="2" borderId="0" xfId="1" applyNumberFormat="1" applyFont="1" applyFill="1" applyProtection="1">
      <protection hidden="1"/>
    </xf>
    <xf numFmtId="164" fontId="6" fillId="2" borderId="0" xfId="1" applyNumberFormat="1" applyFont="1" applyFill="1" applyProtection="1">
      <protection hidden="1"/>
    </xf>
    <xf numFmtId="0" fontId="1" fillId="2" borderId="0" xfId="0" applyFont="1" applyFill="1" applyProtection="1">
      <protection hidden="1"/>
    </xf>
    <xf numFmtId="164" fontId="9" fillId="3" borderId="3" xfId="1" applyNumberFormat="1" applyFont="1" applyFill="1" applyBorder="1" applyAlignment="1" applyProtection="1">
      <alignment horizontal="center"/>
      <protection hidden="1"/>
    </xf>
    <xf numFmtId="166" fontId="5" fillId="3" borderId="9" xfId="1" applyNumberFormat="1" applyFont="1" applyFill="1" applyBorder="1" applyProtection="1">
      <protection hidden="1"/>
    </xf>
    <xf numFmtId="166" fontId="5" fillId="3" borderId="3" xfId="1" applyNumberFormat="1" applyFont="1" applyFill="1" applyBorder="1" applyProtection="1">
      <protection hidden="1"/>
    </xf>
    <xf numFmtId="166" fontId="5" fillId="3" borderId="10" xfId="1" applyNumberFormat="1" applyFont="1" applyFill="1" applyBorder="1" applyProtection="1">
      <protection hidden="1"/>
    </xf>
    <xf numFmtId="167" fontId="5" fillId="3" borderId="9" xfId="1" applyNumberFormat="1" applyFont="1" applyFill="1" applyBorder="1" applyProtection="1">
      <protection hidden="1"/>
    </xf>
    <xf numFmtId="167" fontId="5" fillId="3" borderId="3" xfId="1" applyNumberFormat="1" applyFont="1" applyFill="1" applyBorder="1" applyProtection="1">
      <protection hidden="1"/>
    </xf>
    <xf numFmtId="167" fontId="5" fillId="3" borderId="10" xfId="1" applyNumberFormat="1" applyFont="1" applyFill="1" applyBorder="1" applyProtection="1">
      <protection hidden="1"/>
    </xf>
    <xf numFmtId="164" fontId="6" fillId="2" borderId="0" xfId="1" applyNumberFormat="1" applyFont="1" applyFill="1" applyAlignment="1" applyProtection="1">
      <alignment vertical="center"/>
      <protection hidden="1"/>
    </xf>
    <xf numFmtId="164" fontId="10" fillId="2" borderId="0" xfId="1" applyNumberFormat="1" applyFont="1" applyFill="1" applyAlignment="1" applyProtection="1">
      <alignment vertical="center"/>
      <protection hidden="1"/>
    </xf>
    <xf numFmtId="164" fontId="11" fillId="2" borderId="0" xfId="1" applyNumberFormat="1" applyFont="1" applyFill="1" applyAlignment="1" applyProtection="1">
      <protection hidden="1"/>
    </xf>
    <xf numFmtId="164" fontId="13" fillId="4" borderId="13" xfId="2" applyNumberFormat="1" applyFont="1" applyFill="1" applyBorder="1" applyAlignment="1" applyProtection="1">
      <alignment horizontal="center"/>
      <protection hidden="1"/>
    </xf>
    <xf numFmtId="164" fontId="5" fillId="2" borderId="0" xfId="1" applyNumberFormat="1" applyFont="1" applyFill="1" applyBorder="1" applyAlignment="1" applyProtection="1">
      <alignment vertical="center"/>
      <protection hidden="1"/>
    </xf>
    <xf numFmtId="0" fontId="14" fillId="2" borderId="0" xfId="2" applyFont="1" applyFill="1" applyBorder="1" applyAlignment="1" applyProtection="1">
      <alignment horizontal="center" vertical="center"/>
      <protection locked="0" hidden="1"/>
    </xf>
    <xf numFmtId="0" fontId="15" fillId="0" borderId="0" xfId="0" applyFont="1" applyAlignment="1" applyProtection="1">
      <alignment horizontal="right"/>
      <protection hidden="1"/>
    </xf>
    <xf numFmtId="164" fontId="15" fillId="0" borderId="0" xfId="0" applyNumberFormat="1" applyFont="1" applyFill="1" applyBorder="1" applyAlignment="1" applyProtection="1">
      <protection hidden="1"/>
    </xf>
    <xf numFmtId="164" fontId="13" fillId="4" borderId="14" xfId="2" applyNumberFormat="1" applyFont="1" applyFill="1" applyBorder="1" applyAlignment="1" applyProtection="1">
      <alignment horizontal="center"/>
      <protection hidden="1"/>
    </xf>
    <xf numFmtId="2" fontId="9" fillId="4" borderId="15" xfId="2" applyNumberFormat="1" applyFont="1" applyFill="1" applyBorder="1" applyAlignment="1" applyProtection="1">
      <alignment horizontal="center"/>
      <protection hidden="1"/>
    </xf>
    <xf numFmtId="164" fontId="5" fillId="3" borderId="0" xfId="1" applyNumberFormat="1" applyFont="1" applyFill="1" applyBorder="1" applyAlignment="1" applyProtection="1">
      <alignment vertical="center"/>
      <protection hidden="1"/>
    </xf>
    <xf numFmtId="2" fontId="8" fillId="3" borderId="0" xfId="2" applyNumberFormat="1" applyFont="1" applyFill="1" applyBorder="1" applyAlignment="1" applyProtection="1">
      <alignment horizontal="center" vertical="center"/>
      <protection hidden="1"/>
    </xf>
    <xf numFmtId="2" fontId="8" fillId="2" borderId="0" xfId="2" applyNumberFormat="1" applyFont="1" applyFill="1" applyBorder="1" applyAlignment="1" applyProtection="1">
      <alignment vertical="center"/>
      <protection hidden="1"/>
    </xf>
    <xf numFmtId="164" fontId="9" fillId="3" borderId="3" xfId="1" applyNumberFormat="1" applyFont="1" applyFill="1" applyBorder="1" applyAlignment="1" applyProtection="1">
      <alignment horizontal="center" vertical="center"/>
      <protection hidden="1"/>
    </xf>
    <xf numFmtId="164" fontId="7" fillId="0" borderId="3" xfId="1" applyNumberFormat="1" applyFont="1" applyBorder="1" applyAlignment="1" applyProtection="1">
      <alignment horizontal="center" vertical="center"/>
      <protection hidden="1"/>
    </xf>
    <xf numFmtId="164" fontId="8" fillId="0" borderId="1" xfId="1" applyNumberFormat="1" applyFont="1" applyFill="1" applyBorder="1" applyAlignment="1" applyProtection="1">
      <alignment horizontal="center" vertical="center"/>
      <protection hidden="1"/>
    </xf>
    <xf numFmtId="164" fontId="8" fillId="0" borderId="18" xfId="1" applyNumberFormat="1" applyFont="1" applyFill="1" applyBorder="1" applyAlignment="1" applyProtection="1">
      <alignment horizontal="center" vertical="center"/>
      <protection hidden="1"/>
    </xf>
    <xf numFmtId="164" fontId="7" fillId="0" borderId="1" xfId="1" applyNumberFormat="1" applyFont="1" applyBorder="1" applyAlignment="1" applyProtection="1">
      <alignment horizontal="center" vertical="center"/>
      <protection hidden="1"/>
    </xf>
    <xf numFmtId="164" fontId="7" fillId="0" borderId="2" xfId="1" applyNumberFormat="1" applyFont="1" applyBorder="1" applyAlignment="1" applyProtection="1">
      <alignment horizontal="center" vertical="center"/>
      <protection hidden="1"/>
    </xf>
    <xf numFmtId="164" fontId="7" fillId="3" borderId="1" xfId="1" applyNumberFormat="1" applyFont="1" applyFill="1" applyBorder="1" applyAlignment="1" applyProtection="1">
      <alignment horizontal="center" vertical="center"/>
      <protection hidden="1"/>
    </xf>
    <xf numFmtId="164" fontId="7" fillId="3" borderId="2" xfId="1" applyNumberFormat="1" applyFont="1" applyFill="1" applyBorder="1" applyAlignment="1" applyProtection="1">
      <alignment horizontal="center" vertical="center"/>
      <protection hidden="1"/>
    </xf>
    <xf numFmtId="164" fontId="7" fillId="0" borderId="3" xfId="1" applyNumberFormat="1" applyFont="1" applyBorder="1" applyAlignment="1" applyProtection="1">
      <alignment horizontal="center" vertical="center"/>
      <protection hidden="1"/>
    </xf>
    <xf numFmtId="164" fontId="5" fillId="0" borderId="17" xfId="1" applyNumberFormat="1" applyFont="1" applyBorder="1" applyAlignment="1" applyProtection="1">
      <alignment horizontal="center" vertical="center"/>
      <protection hidden="1"/>
    </xf>
    <xf numFmtId="164" fontId="5" fillId="0" borderId="16" xfId="1" applyNumberFormat="1" applyFont="1" applyBorder="1" applyAlignment="1" applyProtection="1">
      <alignment horizontal="center" vertical="center"/>
      <protection hidden="1"/>
    </xf>
    <xf numFmtId="164" fontId="5" fillId="0" borderId="4" xfId="1" applyNumberFormat="1" applyFont="1" applyBorder="1" applyAlignment="1" applyProtection="1">
      <alignment horizontal="center" vertical="center"/>
      <protection hidden="1"/>
    </xf>
    <xf numFmtId="164" fontId="7" fillId="3" borderId="1" xfId="1" applyNumberFormat="1" applyFont="1" applyFill="1" applyBorder="1" applyAlignment="1" applyProtection="1">
      <alignment horizontal="center"/>
      <protection hidden="1"/>
    </xf>
    <xf numFmtId="164" fontId="7" fillId="3" borderId="5" xfId="1" applyNumberFormat="1" applyFont="1" applyFill="1" applyBorder="1" applyAlignment="1" applyProtection="1">
      <alignment horizontal="center"/>
      <protection hidden="1"/>
    </xf>
    <xf numFmtId="164" fontId="4" fillId="2" borderId="0" xfId="1" applyNumberFormat="1" applyFont="1" applyFill="1" applyAlignment="1" applyProtection="1">
      <alignment horizontal="left" vertical="top" indent="1"/>
      <protection hidden="1"/>
    </xf>
    <xf numFmtId="164" fontId="7" fillId="0" borderId="1" xfId="1" applyNumberFormat="1" applyFont="1" applyFill="1" applyBorder="1" applyAlignment="1" applyProtection="1">
      <alignment horizontal="center"/>
      <protection hidden="1"/>
    </xf>
    <xf numFmtId="164" fontId="7" fillId="0" borderId="2" xfId="1" applyNumberFormat="1" applyFont="1" applyFill="1" applyBorder="1" applyAlignment="1" applyProtection="1">
      <alignment horizontal="center"/>
      <protection hidden="1"/>
    </xf>
    <xf numFmtId="0" fontId="1" fillId="0" borderId="1" xfId="0" applyFont="1" applyBorder="1" applyAlignment="1" applyProtection="1">
      <alignment horizontal="center"/>
      <protection hidden="1"/>
    </xf>
    <xf numFmtId="0" fontId="1" fillId="0" borderId="2" xfId="0" applyFont="1" applyBorder="1" applyAlignment="1" applyProtection="1">
      <alignment horizontal="center"/>
      <protection hidden="1"/>
    </xf>
    <xf numFmtId="164" fontId="7" fillId="0" borderId="5" xfId="1" applyNumberFormat="1" applyFont="1" applyFill="1" applyBorder="1" applyAlignment="1" applyProtection="1">
      <alignment horizontal="center"/>
      <protection hidden="1"/>
    </xf>
    <xf numFmtId="0" fontId="8" fillId="3" borderId="1" xfId="0" applyFont="1" applyFill="1" applyBorder="1" applyAlignment="1" applyProtection="1">
      <alignment horizontal="center"/>
      <protection hidden="1"/>
    </xf>
    <xf numFmtId="0" fontId="8" fillId="3" borderId="2" xfId="0" applyFont="1" applyFill="1" applyBorder="1" applyAlignment="1" applyProtection="1">
      <alignment horizontal="center"/>
      <protection hidden="1"/>
    </xf>
    <xf numFmtId="164" fontId="7" fillId="0" borderId="3" xfId="1" applyNumberFormat="1" applyFont="1" applyBorder="1" applyAlignment="1" applyProtection="1">
      <alignment horizontal="center"/>
      <protection hidden="1"/>
    </xf>
    <xf numFmtId="164" fontId="7" fillId="0" borderId="1" xfId="1" applyNumberFormat="1" applyFont="1" applyBorder="1" applyAlignment="1" applyProtection="1">
      <alignment horizontal="center"/>
      <protection hidden="1"/>
    </xf>
    <xf numFmtId="164" fontId="7" fillId="0" borderId="18" xfId="1" applyNumberFormat="1" applyFont="1" applyBorder="1" applyAlignment="1" applyProtection="1">
      <alignment horizontal="center"/>
      <protection hidden="1"/>
    </xf>
    <xf numFmtId="164" fontId="7" fillId="0" borderId="2" xfId="1" applyNumberFormat="1" applyFont="1" applyBorder="1" applyAlignment="1" applyProtection="1">
      <alignment horizontal="center"/>
      <protection hidden="1"/>
    </xf>
    <xf numFmtId="164" fontId="7" fillId="0" borderId="4" xfId="1" applyNumberFormat="1" applyFont="1" applyBorder="1" applyAlignment="1" applyProtection="1">
      <alignment horizontal="center"/>
      <protection hidden="1"/>
    </xf>
    <xf numFmtId="164" fontId="7" fillId="0" borderId="4" xfId="1" applyNumberFormat="1" applyFont="1" applyBorder="1" applyAlignment="1" applyProtection="1">
      <alignment horizontal="center"/>
      <protection hidden="1"/>
    </xf>
    <xf numFmtId="165" fontId="5" fillId="0" borderId="6" xfId="1" applyNumberFormat="1" applyFont="1" applyBorder="1" applyProtection="1">
      <protection hidden="1"/>
    </xf>
    <xf numFmtId="165" fontId="5" fillId="0" borderId="7" xfId="1" applyNumberFormat="1" applyFont="1" applyBorder="1" applyProtection="1">
      <protection hidden="1"/>
    </xf>
    <xf numFmtId="165" fontId="5" fillId="0" borderId="8" xfId="1" applyNumberFormat="1" applyFont="1" applyBorder="1" applyProtection="1">
      <protection hidden="1"/>
    </xf>
    <xf numFmtId="165" fontId="5" fillId="0" borderId="19" xfId="1" applyNumberFormat="1" applyFont="1" applyBorder="1" applyProtection="1">
      <protection hidden="1"/>
    </xf>
    <xf numFmtId="165" fontId="5" fillId="0" borderId="20" xfId="1" applyNumberFormat="1" applyFont="1" applyBorder="1" applyProtection="1">
      <protection hidden="1"/>
    </xf>
    <xf numFmtId="165" fontId="5" fillId="0" borderId="21" xfId="1" applyNumberFormat="1" applyFont="1" applyBorder="1" applyProtection="1">
      <protection hidden="1"/>
    </xf>
    <xf numFmtId="166" fontId="5" fillId="3" borderId="22" xfId="1" applyNumberFormat="1" applyFont="1" applyFill="1" applyBorder="1" applyProtection="1">
      <protection hidden="1"/>
    </xf>
    <xf numFmtId="166" fontId="5" fillId="3" borderId="23" xfId="1" applyNumberFormat="1" applyFont="1" applyFill="1" applyBorder="1" applyProtection="1">
      <protection hidden="1"/>
    </xf>
    <xf numFmtId="166" fontId="5" fillId="3" borderId="2" xfId="1" applyNumberFormat="1" applyFont="1" applyFill="1" applyBorder="1" applyProtection="1">
      <protection hidden="1"/>
    </xf>
    <xf numFmtId="167" fontId="5" fillId="0" borderId="9" xfId="1" applyNumberFormat="1" applyFont="1" applyBorder="1" applyProtection="1">
      <protection hidden="1"/>
    </xf>
    <xf numFmtId="167" fontId="5" fillId="0" borderId="3" xfId="1" applyNumberFormat="1" applyFont="1" applyBorder="1" applyProtection="1">
      <protection hidden="1"/>
    </xf>
    <xf numFmtId="167" fontId="5" fillId="0" borderId="10" xfId="1" applyNumberFormat="1" applyFont="1" applyBorder="1" applyProtection="1">
      <protection hidden="1"/>
    </xf>
    <xf numFmtId="167" fontId="5" fillId="0" borderId="22" xfId="1" applyNumberFormat="1" applyFont="1" applyBorder="1" applyProtection="1">
      <protection hidden="1"/>
    </xf>
    <xf numFmtId="167" fontId="5" fillId="0" borderId="23" xfId="1" applyNumberFormat="1" applyFont="1" applyBorder="1" applyProtection="1">
      <protection hidden="1"/>
    </xf>
    <xf numFmtId="167" fontId="5" fillId="0" borderId="2" xfId="1" applyNumberFormat="1" applyFont="1" applyBorder="1" applyProtection="1">
      <protection hidden="1"/>
    </xf>
    <xf numFmtId="167" fontId="5" fillId="3" borderId="22" xfId="1" applyNumberFormat="1" applyFont="1" applyFill="1" applyBorder="1" applyProtection="1">
      <protection hidden="1"/>
    </xf>
    <xf numFmtId="167" fontId="5" fillId="3" borderId="23" xfId="1" applyNumberFormat="1" applyFont="1" applyFill="1" applyBorder="1" applyProtection="1">
      <protection hidden="1"/>
    </xf>
    <xf numFmtId="167" fontId="5" fillId="3" borderId="2" xfId="1" applyNumberFormat="1" applyFont="1" applyFill="1" applyBorder="1" applyProtection="1">
      <protection hidden="1"/>
    </xf>
    <xf numFmtId="167" fontId="5" fillId="0" borderId="11" xfId="1" applyNumberFormat="1" applyFont="1" applyBorder="1" applyProtection="1">
      <protection hidden="1"/>
    </xf>
    <xf numFmtId="167" fontId="5" fillId="0" borderId="4" xfId="1" applyNumberFormat="1" applyFont="1" applyBorder="1" applyProtection="1">
      <protection hidden="1"/>
    </xf>
    <xf numFmtId="167" fontId="5" fillId="0" borderId="12" xfId="1" applyNumberFormat="1" applyFont="1" applyBorder="1" applyProtection="1">
      <protection hidden="1"/>
    </xf>
    <xf numFmtId="167" fontId="5" fillId="0" borderId="24" xfId="1" applyNumberFormat="1" applyFont="1" applyBorder="1" applyProtection="1">
      <protection hidden="1"/>
    </xf>
    <xf numFmtId="167" fontId="5" fillId="0" borderId="25" xfId="1" applyNumberFormat="1" applyFont="1" applyBorder="1" applyProtection="1">
      <protection hidden="1"/>
    </xf>
    <xf numFmtId="167" fontId="5" fillId="0" borderId="26" xfId="1" applyNumberFormat="1" applyFont="1" applyBorder="1" applyProtection="1">
      <protection hidden="1"/>
    </xf>
    <xf numFmtId="165" fontId="5" fillId="2" borderId="28" xfId="1" applyNumberFormat="1" applyFont="1" applyFill="1" applyBorder="1" applyAlignment="1" applyProtection="1">
      <alignment vertical="center"/>
      <protection hidden="1"/>
    </xf>
    <xf numFmtId="165" fontId="5" fillId="2" borderId="27" xfId="1" applyNumberFormat="1" applyFont="1" applyFill="1" applyBorder="1" applyAlignment="1" applyProtection="1">
      <alignment vertical="center"/>
      <protection hidden="1"/>
    </xf>
    <xf numFmtId="165" fontId="5" fillId="2" borderId="29" xfId="1" applyNumberFormat="1" applyFont="1" applyFill="1" applyBorder="1" applyAlignment="1" applyProtection="1">
      <alignment vertical="center"/>
      <protection hidden="1"/>
    </xf>
    <xf numFmtId="165" fontId="5" fillId="2" borderId="30" xfId="1" applyNumberFormat="1" applyFont="1" applyFill="1" applyBorder="1" applyAlignment="1" applyProtection="1">
      <alignment vertical="center"/>
      <protection hidden="1"/>
    </xf>
    <xf numFmtId="165" fontId="5" fillId="2" borderId="31" xfId="1" applyNumberFormat="1" applyFont="1" applyFill="1" applyBorder="1" applyAlignment="1" applyProtection="1">
      <alignment vertical="center"/>
      <protection hidden="1"/>
    </xf>
    <xf numFmtId="165" fontId="5" fillId="2" borderId="32" xfId="1" applyNumberFormat="1" applyFont="1" applyFill="1" applyBorder="1" applyAlignment="1" applyProtection="1">
      <alignment vertical="center"/>
      <protection hidden="1"/>
    </xf>
  </cellXfs>
  <cellStyles count="3">
    <cellStyle name="Normal_EN442" xfId="1" xr:uid="{00000000-0005-0000-0000-000001000000}"/>
    <cellStyle name="Normal_LogW-test" xfId="2" xr:uid="{00000000-0005-0000-0000-000002000000}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58524</xdr:colOff>
      <xdr:row>0</xdr:row>
      <xdr:rowOff>68035</xdr:rowOff>
    </xdr:from>
    <xdr:to>
      <xdr:col>3</xdr:col>
      <xdr:colOff>18453</xdr:colOff>
      <xdr:row>0</xdr:row>
      <xdr:rowOff>312563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524" y="68035"/>
          <a:ext cx="1607754" cy="2445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22"/>
  <sheetViews>
    <sheetView showGridLines="0" tabSelected="1" topLeftCell="B1" zoomScale="70" zoomScaleNormal="70" workbookViewId="0">
      <selection activeCell="D14" sqref="D14"/>
    </sheetView>
  </sheetViews>
  <sheetFormatPr defaultRowHeight="15" x14ac:dyDescent="0.25"/>
  <cols>
    <col min="1" max="1" width="0" style="1" hidden="1" customWidth="1"/>
    <col min="2" max="2" width="12.140625" style="1" customWidth="1"/>
    <col min="3" max="3" width="12.5703125" style="1" customWidth="1"/>
    <col min="4" max="16384" width="9.140625" style="1"/>
  </cols>
  <sheetData>
    <row r="1" spans="1:22" ht="30.75" customHeight="1" x14ac:dyDescent="0.5">
      <c r="B1" s="2"/>
      <c r="C1" s="3"/>
      <c r="D1" s="43" t="s">
        <v>0</v>
      </c>
      <c r="E1" s="43"/>
      <c r="F1" s="43"/>
      <c r="G1" s="43"/>
      <c r="H1" s="43"/>
      <c r="I1" s="43"/>
    </row>
    <row r="2" spans="1:22" ht="15.75" customHeight="1" x14ac:dyDescent="0.25">
      <c r="B2" s="4"/>
      <c r="C2" s="5"/>
    </row>
    <row r="3" spans="1:22" ht="21" x14ac:dyDescent="0.35">
      <c r="B3" s="7" t="s">
        <v>1</v>
      </c>
      <c r="C3" s="8"/>
      <c r="D3" s="6"/>
      <c r="E3" s="6"/>
      <c r="F3" s="6"/>
      <c r="G3" s="6"/>
      <c r="H3" s="6"/>
      <c r="I3" s="6"/>
      <c r="J3" s="6"/>
      <c r="K3" s="6"/>
      <c r="L3" s="6"/>
    </row>
    <row r="4" spans="1:22" ht="15.75" x14ac:dyDescent="0.25">
      <c r="B4" s="44" t="s">
        <v>2</v>
      </c>
      <c r="C4" s="45"/>
      <c r="D4" s="51" t="s">
        <v>3</v>
      </c>
      <c r="E4" s="51"/>
      <c r="F4" s="51"/>
      <c r="G4" s="51" t="s">
        <v>4</v>
      </c>
      <c r="H4" s="51"/>
      <c r="I4" s="51"/>
      <c r="J4" s="51"/>
      <c r="K4" s="51"/>
      <c r="L4" s="52" t="s">
        <v>23</v>
      </c>
      <c r="M4" s="53"/>
      <c r="N4" s="53"/>
      <c r="O4" s="53"/>
      <c r="P4" s="54"/>
      <c r="Q4" s="51" t="s">
        <v>5</v>
      </c>
      <c r="R4" s="51"/>
      <c r="S4" s="51"/>
      <c r="T4" s="51" t="s">
        <v>24</v>
      </c>
      <c r="U4" s="51"/>
      <c r="V4" s="51"/>
    </row>
    <row r="5" spans="1:22" ht="15.75" x14ac:dyDescent="0.25">
      <c r="B5" s="49" t="s">
        <v>6</v>
      </c>
      <c r="C5" s="50"/>
      <c r="D5" s="9">
        <v>495</v>
      </c>
      <c r="E5" s="9">
        <v>585</v>
      </c>
      <c r="F5" s="9">
        <v>737</v>
      </c>
      <c r="G5" s="9">
        <v>400</v>
      </c>
      <c r="H5" s="9">
        <v>450</v>
      </c>
      <c r="I5" s="9">
        <v>495</v>
      </c>
      <c r="J5" s="9">
        <v>585</v>
      </c>
      <c r="K5" s="9">
        <v>737</v>
      </c>
      <c r="L5" s="9">
        <v>400</v>
      </c>
      <c r="M5" s="9">
        <v>450</v>
      </c>
      <c r="N5" s="9">
        <v>495</v>
      </c>
      <c r="O5" s="9">
        <v>585</v>
      </c>
      <c r="P5" s="9">
        <v>737</v>
      </c>
      <c r="Q5" s="9">
        <v>495</v>
      </c>
      <c r="R5" s="9">
        <v>585</v>
      </c>
      <c r="S5" s="9">
        <v>737</v>
      </c>
      <c r="T5" s="9">
        <v>495</v>
      </c>
      <c r="U5" s="9">
        <v>585</v>
      </c>
      <c r="V5" s="9">
        <v>737</v>
      </c>
    </row>
    <row r="6" spans="1:22" ht="16.5" thickBot="1" x14ac:dyDescent="0.3">
      <c r="B6" s="46"/>
      <c r="C6" s="47"/>
      <c r="D6" s="55"/>
      <c r="E6" s="55"/>
      <c r="F6" s="55"/>
      <c r="G6" s="55"/>
      <c r="H6" s="55"/>
      <c r="I6" s="55"/>
      <c r="J6" s="55"/>
      <c r="K6" s="55"/>
      <c r="L6" s="56"/>
      <c r="M6" s="56"/>
      <c r="N6" s="55"/>
      <c r="O6" s="55"/>
      <c r="P6" s="55"/>
      <c r="Q6" s="55"/>
      <c r="R6" s="55"/>
      <c r="S6" s="55"/>
      <c r="T6" s="55"/>
      <c r="U6" s="55"/>
      <c r="V6" s="55"/>
    </row>
    <row r="7" spans="1:22" ht="15.75" x14ac:dyDescent="0.25">
      <c r="B7" s="44" t="s">
        <v>7</v>
      </c>
      <c r="C7" s="48"/>
      <c r="D7" s="57">
        <v>367</v>
      </c>
      <c r="E7" s="58">
        <v>425</v>
      </c>
      <c r="F7" s="59">
        <v>520</v>
      </c>
      <c r="G7" s="60">
        <v>445</v>
      </c>
      <c r="H7" s="61">
        <v>496</v>
      </c>
      <c r="I7" s="62">
        <v>541</v>
      </c>
      <c r="J7" s="58">
        <v>627</v>
      </c>
      <c r="K7" s="59">
        <v>768</v>
      </c>
      <c r="L7" s="60">
        <v>529</v>
      </c>
      <c r="M7" s="61">
        <v>590</v>
      </c>
      <c r="N7" s="62">
        <v>644</v>
      </c>
      <c r="O7" s="58">
        <v>746</v>
      </c>
      <c r="P7" s="59">
        <v>914</v>
      </c>
      <c r="Q7" s="57">
        <v>807</v>
      </c>
      <c r="R7" s="58">
        <v>934</v>
      </c>
      <c r="S7" s="59">
        <v>1145</v>
      </c>
      <c r="T7" s="57">
        <v>918</v>
      </c>
      <c r="U7" s="58">
        <v>1064</v>
      </c>
      <c r="V7" s="59">
        <v>1303</v>
      </c>
    </row>
    <row r="8" spans="1:22" ht="15.75" x14ac:dyDescent="0.25">
      <c r="B8" s="41" t="s">
        <v>8</v>
      </c>
      <c r="C8" s="42"/>
      <c r="D8" s="10">
        <v>1.2455000000000001</v>
      </c>
      <c r="E8" s="11">
        <v>1.2484</v>
      </c>
      <c r="F8" s="12">
        <v>1.2532000000000001</v>
      </c>
      <c r="G8" s="63">
        <v>1.2563</v>
      </c>
      <c r="H8" s="64">
        <v>1.2571000000000001</v>
      </c>
      <c r="I8" s="65">
        <v>1.2578</v>
      </c>
      <c r="J8" s="11">
        <v>1.2546999999999999</v>
      </c>
      <c r="K8" s="12">
        <v>1.2495000000000001</v>
      </c>
      <c r="L8" s="63">
        <v>1.2543</v>
      </c>
      <c r="M8" s="64">
        <v>1.2587999999999999</v>
      </c>
      <c r="N8" s="65">
        <v>1.2626999999999999</v>
      </c>
      <c r="O8" s="11">
        <v>1.2596000000000001</v>
      </c>
      <c r="P8" s="12">
        <v>1.2542</v>
      </c>
      <c r="Q8" s="10">
        <v>1.2703</v>
      </c>
      <c r="R8" s="11">
        <v>1.2669999999999999</v>
      </c>
      <c r="S8" s="12">
        <v>1.2614000000000001</v>
      </c>
      <c r="T8" s="10">
        <v>1.2455000000000001</v>
      </c>
      <c r="U8" s="11">
        <v>1.2419</v>
      </c>
      <c r="V8" s="12">
        <v>1.2359</v>
      </c>
    </row>
    <row r="9" spans="1:22" ht="15.75" x14ac:dyDescent="0.25">
      <c r="B9" s="44" t="s">
        <v>9</v>
      </c>
      <c r="C9" s="48"/>
      <c r="D9" s="66">
        <v>0.64</v>
      </c>
      <c r="E9" s="67">
        <v>0.74</v>
      </c>
      <c r="F9" s="68">
        <v>0.91</v>
      </c>
      <c r="G9" s="69">
        <v>0.81</v>
      </c>
      <c r="H9" s="70">
        <v>0.9</v>
      </c>
      <c r="I9" s="71">
        <v>0.97</v>
      </c>
      <c r="J9" s="67">
        <v>1.1200000000000001</v>
      </c>
      <c r="K9" s="68">
        <v>1.37</v>
      </c>
      <c r="L9" s="69">
        <v>0.96</v>
      </c>
      <c r="M9" s="70">
        <v>1.05</v>
      </c>
      <c r="N9" s="71">
        <v>1.1399999999999999</v>
      </c>
      <c r="O9" s="67">
        <v>1.31</v>
      </c>
      <c r="P9" s="68">
        <v>1.61</v>
      </c>
      <c r="Q9" s="66">
        <v>1.45</v>
      </c>
      <c r="R9" s="67">
        <v>1.68</v>
      </c>
      <c r="S9" s="68">
        <v>2.06</v>
      </c>
      <c r="T9" s="66">
        <v>1.62</v>
      </c>
      <c r="U9" s="67">
        <v>1.87</v>
      </c>
      <c r="V9" s="68">
        <v>2.29</v>
      </c>
    </row>
    <row r="10" spans="1:22" ht="15.75" x14ac:dyDescent="0.25">
      <c r="B10" s="41" t="s">
        <v>10</v>
      </c>
      <c r="C10" s="42"/>
      <c r="D10" s="13">
        <v>6</v>
      </c>
      <c r="E10" s="14">
        <v>6.89</v>
      </c>
      <c r="F10" s="15">
        <v>8.4</v>
      </c>
      <c r="G10" s="72">
        <v>6.8</v>
      </c>
      <c r="H10" s="73">
        <v>7.43</v>
      </c>
      <c r="I10" s="74">
        <v>9</v>
      </c>
      <c r="J10" s="14">
        <v>10.23</v>
      </c>
      <c r="K10" s="15">
        <v>12.3</v>
      </c>
      <c r="L10" s="72">
        <v>7.65</v>
      </c>
      <c r="M10" s="73">
        <v>8.68</v>
      </c>
      <c r="N10" s="74">
        <v>10.74</v>
      </c>
      <c r="O10" s="14">
        <v>12.22</v>
      </c>
      <c r="P10" s="15">
        <v>14.71</v>
      </c>
      <c r="Q10" s="13">
        <v>13.4</v>
      </c>
      <c r="R10" s="14">
        <v>15.26</v>
      </c>
      <c r="S10" s="15">
        <v>18.399999999999999</v>
      </c>
      <c r="T10" s="13">
        <v>13.6</v>
      </c>
      <c r="U10" s="14">
        <v>15.48</v>
      </c>
      <c r="V10" s="15">
        <v>18.649999999999999</v>
      </c>
    </row>
    <row r="11" spans="1:22" ht="16.5" thickBot="1" x14ac:dyDescent="0.3">
      <c r="B11" s="44" t="s">
        <v>11</v>
      </c>
      <c r="C11" s="48"/>
      <c r="D11" s="75">
        <v>3.6</v>
      </c>
      <c r="E11" s="76">
        <v>4.01</v>
      </c>
      <c r="F11" s="77">
        <v>4.7</v>
      </c>
      <c r="G11" s="78">
        <v>4.6500000000000004</v>
      </c>
      <c r="H11" s="79">
        <v>5.04</v>
      </c>
      <c r="I11" s="80">
        <v>5.4</v>
      </c>
      <c r="J11" s="76">
        <v>6.03</v>
      </c>
      <c r="K11" s="77">
        <v>7.1</v>
      </c>
      <c r="L11" s="78">
        <v>5.52</v>
      </c>
      <c r="M11" s="79">
        <v>5.9</v>
      </c>
      <c r="N11" s="80">
        <v>6.43</v>
      </c>
      <c r="O11" s="76">
        <v>7.19</v>
      </c>
      <c r="P11" s="77">
        <v>8.48</v>
      </c>
      <c r="Q11" s="75">
        <v>7.99</v>
      </c>
      <c r="R11" s="76">
        <v>8.94</v>
      </c>
      <c r="S11" s="77">
        <v>10.55</v>
      </c>
      <c r="T11" s="75">
        <v>9.15</v>
      </c>
      <c r="U11" s="76">
        <v>10.3</v>
      </c>
      <c r="V11" s="77">
        <v>12.25</v>
      </c>
    </row>
    <row r="12" spans="1:22" ht="15.75" x14ac:dyDescent="0.25"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</row>
    <row r="13" spans="1:22" ht="21.75" thickBot="1" x14ac:dyDescent="0.4">
      <c r="B13" s="16" t="s">
        <v>12</v>
      </c>
      <c r="C13" s="16"/>
      <c r="D13" s="16"/>
      <c r="E13" s="16"/>
      <c r="F13" s="17"/>
      <c r="G13" s="18" t="s">
        <v>13</v>
      </c>
      <c r="H13" s="18"/>
      <c r="I13" s="18"/>
      <c r="J13" s="18"/>
      <c r="K13" s="18"/>
      <c r="L13" s="2"/>
      <c r="M13" s="18"/>
      <c r="N13" s="18"/>
      <c r="O13" s="2"/>
      <c r="P13" s="18"/>
      <c r="Q13" s="18"/>
      <c r="R13" s="2"/>
    </row>
    <row r="14" spans="1:22" ht="15.75" x14ac:dyDescent="0.25">
      <c r="A14" s="19">
        <v>75</v>
      </c>
      <c r="B14" s="20" t="s">
        <v>14</v>
      </c>
      <c r="C14" s="20"/>
      <c r="D14" s="21">
        <v>75</v>
      </c>
      <c r="E14" s="2"/>
      <c r="F14" s="22" t="s">
        <v>15</v>
      </c>
      <c r="G14" s="23" t="s">
        <v>16</v>
      </c>
      <c r="H14" s="23"/>
      <c r="I14" s="23"/>
      <c r="J14" s="23"/>
      <c r="K14" s="23"/>
      <c r="L14" s="2"/>
      <c r="M14" s="23"/>
      <c r="N14" s="23"/>
      <c r="O14" s="2"/>
      <c r="P14" s="23"/>
      <c r="Q14" s="23"/>
      <c r="R14" s="2"/>
    </row>
    <row r="15" spans="1:22" ht="15.75" x14ac:dyDescent="0.25">
      <c r="A15" s="24">
        <v>65</v>
      </c>
      <c r="B15" s="20" t="s">
        <v>17</v>
      </c>
      <c r="C15" s="20"/>
      <c r="D15" s="21">
        <v>65</v>
      </c>
      <c r="E15" s="2"/>
      <c r="F15" s="22" t="s">
        <v>15</v>
      </c>
      <c r="G15" s="23" t="s">
        <v>18</v>
      </c>
      <c r="H15" s="23"/>
      <c r="I15" s="23"/>
      <c r="J15" s="23"/>
      <c r="K15" s="23"/>
      <c r="L15" s="2"/>
      <c r="M15" s="23"/>
      <c r="N15" s="23"/>
      <c r="O15" s="2"/>
      <c r="P15" s="23"/>
      <c r="Q15" s="23"/>
      <c r="R15" s="2"/>
    </row>
    <row r="16" spans="1:22" ht="15.75" x14ac:dyDescent="0.25">
      <c r="A16" s="24">
        <v>20</v>
      </c>
      <c r="B16" s="20" t="s">
        <v>19</v>
      </c>
      <c r="C16" s="20"/>
      <c r="D16" s="21">
        <v>20</v>
      </c>
      <c r="E16" s="2"/>
      <c r="F16" s="22" t="s">
        <v>15</v>
      </c>
      <c r="G16" s="23" t="s">
        <v>20</v>
      </c>
      <c r="H16" s="23"/>
      <c r="I16" s="23"/>
      <c r="J16" s="23"/>
      <c r="K16" s="23"/>
      <c r="L16" s="2"/>
      <c r="M16" s="23"/>
      <c r="N16" s="23"/>
      <c r="O16" s="2"/>
      <c r="P16" s="23"/>
      <c r="Q16" s="23"/>
      <c r="R16" s="2"/>
    </row>
    <row r="17" spans="1:22" ht="16.5" thickBot="1" x14ac:dyDescent="0.3">
      <c r="A17" s="25">
        <f>(A14-A15)/LN((A14-A16)/(A15-A16))</f>
        <v>49.83288654563971</v>
      </c>
      <c r="B17" s="26" t="s">
        <v>21</v>
      </c>
      <c r="C17" s="26"/>
      <c r="D17" s="27">
        <f>(D14-D15)/LN((D14-D16)/(D15-D16))</f>
        <v>49.83288654563971</v>
      </c>
      <c r="E17" s="8"/>
      <c r="F17" s="28"/>
      <c r="G17" s="6"/>
      <c r="H17" s="6"/>
      <c r="I17" s="6"/>
      <c r="J17" s="8"/>
      <c r="K17" s="8"/>
      <c r="L17" s="2"/>
      <c r="M17" s="8"/>
      <c r="N17" s="8"/>
      <c r="O17" s="2"/>
      <c r="P17" s="8"/>
      <c r="Q17" s="8"/>
      <c r="R17" s="2"/>
    </row>
    <row r="18" spans="1:22" ht="15.75" x14ac:dyDescent="0.25"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</row>
    <row r="19" spans="1:22" ht="15.75" x14ac:dyDescent="0.25">
      <c r="B19" s="33" t="s">
        <v>2</v>
      </c>
      <c r="C19" s="34"/>
      <c r="D19" s="37" t="s">
        <v>3</v>
      </c>
      <c r="E19" s="37"/>
      <c r="F19" s="37"/>
      <c r="G19" s="37" t="s">
        <v>4</v>
      </c>
      <c r="H19" s="37"/>
      <c r="I19" s="37"/>
      <c r="J19" s="37"/>
      <c r="K19" s="37"/>
      <c r="L19" s="30"/>
      <c r="M19" s="30"/>
      <c r="N19" s="37" t="s">
        <v>23</v>
      </c>
      <c r="O19" s="37"/>
      <c r="P19" s="37"/>
      <c r="Q19" s="37" t="s">
        <v>5</v>
      </c>
      <c r="R19" s="37"/>
      <c r="S19" s="37"/>
      <c r="T19" s="37" t="s">
        <v>24</v>
      </c>
      <c r="U19" s="37"/>
      <c r="V19" s="37"/>
    </row>
    <row r="20" spans="1:22" ht="15.75" x14ac:dyDescent="0.25">
      <c r="B20" s="35" t="s">
        <v>6</v>
      </c>
      <c r="C20" s="36"/>
      <c r="D20" s="29">
        <v>495</v>
      </c>
      <c r="E20" s="29">
        <v>585</v>
      </c>
      <c r="F20" s="29">
        <v>737</v>
      </c>
      <c r="G20" s="29">
        <v>400</v>
      </c>
      <c r="H20" s="29">
        <v>450</v>
      </c>
      <c r="I20" s="29">
        <v>495</v>
      </c>
      <c r="J20" s="29">
        <v>585</v>
      </c>
      <c r="K20" s="29">
        <v>737</v>
      </c>
      <c r="L20" s="29">
        <v>400</v>
      </c>
      <c r="M20" s="29">
        <v>450</v>
      </c>
      <c r="N20" s="9">
        <v>495</v>
      </c>
      <c r="O20" s="9">
        <v>585</v>
      </c>
      <c r="P20" s="9">
        <v>737</v>
      </c>
      <c r="Q20" s="29">
        <v>495</v>
      </c>
      <c r="R20" s="29">
        <v>585</v>
      </c>
      <c r="S20" s="29">
        <v>737</v>
      </c>
      <c r="T20" s="9">
        <v>495</v>
      </c>
      <c r="U20" s="9">
        <v>585</v>
      </c>
      <c r="V20" s="9">
        <v>737</v>
      </c>
    </row>
    <row r="21" spans="1:22" ht="16.5" thickBot="1" x14ac:dyDescent="0.3">
      <c r="B21" s="33"/>
      <c r="C21" s="34"/>
      <c r="D21" s="38"/>
      <c r="E21" s="39"/>
      <c r="F21" s="39"/>
      <c r="G21" s="39"/>
      <c r="H21" s="39"/>
      <c r="I21" s="39"/>
      <c r="J21" s="40"/>
      <c r="K21" s="40"/>
      <c r="L21" s="40"/>
      <c r="M21" s="40"/>
      <c r="N21" s="40"/>
      <c r="O21" s="40"/>
      <c r="P21" s="40"/>
      <c r="Q21" s="40"/>
      <c r="R21" s="40"/>
    </row>
    <row r="22" spans="1:22" ht="16.5" thickBot="1" x14ac:dyDescent="0.3">
      <c r="B22" s="31" t="s">
        <v>22</v>
      </c>
      <c r="C22" s="32"/>
      <c r="D22" s="81">
        <f>ROUND(D$7*($D$17/$A$17)^D$8,0)</f>
        <v>367</v>
      </c>
      <c r="E22" s="83">
        <f t="shared" ref="E22:V22" si="0">ROUND(E$7*($D$17/$A$17)^E$8,0)</f>
        <v>425</v>
      </c>
      <c r="F22" s="82">
        <f t="shared" si="0"/>
        <v>520</v>
      </c>
      <c r="G22" s="81">
        <f t="shared" si="0"/>
        <v>445</v>
      </c>
      <c r="H22" s="84">
        <f t="shared" si="0"/>
        <v>496</v>
      </c>
      <c r="I22" s="85">
        <f t="shared" si="0"/>
        <v>541</v>
      </c>
      <c r="J22" s="83">
        <f t="shared" si="0"/>
        <v>627</v>
      </c>
      <c r="K22" s="82">
        <f t="shared" si="0"/>
        <v>768</v>
      </c>
      <c r="L22" s="81">
        <f t="shared" si="0"/>
        <v>529</v>
      </c>
      <c r="M22" s="84">
        <f t="shared" si="0"/>
        <v>590</v>
      </c>
      <c r="N22" s="85">
        <f t="shared" si="0"/>
        <v>644</v>
      </c>
      <c r="O22" s="83">
        <f t="shared" si="0"/>
        <v>746</v>
      </c>
      <c r="P22" s="82">
        <f t="shared" si="0"/>
        <v>914</v>
      </c>
      <c r="Q22" s="81">
        <f t="shared" si="0"/>
        <v>807</v>
      </c>
      <c r="R22" s="83">
        <f t="shared" si="0"/>
        <v>934</v>
      </c>
      <c r="S22" s="82">
        <f t="shared" si="0"/>
        <v>1145</v>
      </c>
      <c r="T22" s="81">
        <f t="shared" si="0"/>
        <v>918</v>
      </c>
      <c r="U22" s="83">
        <f t="shared" si="0"/>
        <v>1064</v>
      </c>
      <c r="V22" s="86">
        <f t="shared" si="0"/>
        <v>1303</v>
      </c>
    </row>
  </sheetData>
  <sheetProtection algorithmName="SHA-512" hashValue="S9r75EWxb3ObKgr8/gZZryeocMkWroou9xpUyy6zcFVMYjNLkQsN2uM5E+oBBuIKE8VjM0nLSrBbgsCgkD30MQ==" saltValue="GFFUETJHpoxbirKx/X2qEg==" spinCount="100000" sheet="1" objects="1" scenarios="1"/>
  <mergeCells count="33">
    <mergeCell ref="T19:V19"/>
    <mergeCell ref="T4:V4"/>
    <mergeCell ref="G6:K6"/>
    <mergeCell ref="N6:P6"/>
    <mergeCell ref="Q6:S6"/>
    <mergeCell ref="T6:V6"/>
    <mergeCell ref="B9:C9"/>
    <mergeCell ref="B10:C10"/>
    <mergeCell ref="B11:C11"/>
    <mergeCell ref="D19:F19"/>
    <mergeCell ref="G19:K19"/>
    <mergeCell ref="B8:C8"/>
    <mergeCell ref="D1:I1"/>
    <mergeCell ref="B4:C4"/>
    <mergeCell ref="D4:F4"/>
    <mergeCell ref="B6:C6"/>
    <mergeCell ref="D6:F6"/>
    <mergeCell ref="B7:C7"/>
    <mergeCell ref="B5:C5"/>
    <mergeCell ref="G4:K4"/>
    <mergeCell ref="M21:O21"/>
    <mergeCell ref="P21:R21"/>
    <mergeCell ref="J21:L21"/>
    <mergeCell ref="L4:P4"/>
    <mergeCell ref="Q4:S4"/>
    <mergeCell ref="N19:P19"/>
    <mergeCell ref="Q19:S19"/>
    <mergeCell ref="B22:C22"/>
    <mergeCell ref="B21:C21"/>
    <mergeCell ref="B20:C20"/>
    <mergeCell ref="B19:C19"/>
    <mergeCell ref="D21:F21"/>
    <mergeCell ref="G21:I21"/>
  </mergeCells>
  <pageMargins left="0.39370078740157483" right="0.39370078740157483" top="0.39370078740157483" bottom="0.78740157480314965" header="0.31496062992125984" footer="0.31496062992125984"/>
  <pageSetup paperSize="9" scale="5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Oceanus (CT)</vt:lpstr>
      <vt:lpstr>'Oceanus (CT)'!Afdrukbereik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 Orshaegen Steven</dc:creator>
  <cp:lastModifiedBy>Tom Crispeyn</cp:lastModifiedBy>
  <dcterms:created xsi:type="dcterms:W3CDTF">2013-04-11T10:09:49Z</dcterms:created>
  <dcterms:modified xsi:type="dcterms:W3CDTF">2021-01-18T14:19:00Z</dcterms:modified>
</cp:coreProperties>
</file>