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1. HR BENL\"/>
    </mc:Choice>
  </mc:AlternateContent>
  <xr:revisionPtr revIDLastSave="0" documentId="13_ncr:1_{7C3B484D-C423-4898-86BD-861F736C96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mium Maternelle" sheetId="1" r:id="rId1"/>
  </sheets>
  <definedNames>
    <definedName name="_xlnm.Print_Area" localSheetId="0">'Premium Maternelle'!$A$1:$AB$36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33" i="1" l="1"/>
  <c r="D33" i="1"/>
  <c r="C34" i="1"/>
  <c r="D34" i="1"/>
  <c r="C35" i="1"/>
  <c r="D35" i="1"/>
  <c r="C36" i="1"/>
  <c r="D36" i="1"/>
  <c r="C31" i="1"/>
  <c r="C32" i="1"/>
  <c r="D32" i="1"/>
  <c r="D31" i="1"/>
  <c r="C22" i="1"/>
  <c r="D22" i="1"/>
  <c r="E22" i="1"/>
  <c r="D23" i="1"/>
  <c r="D24" i="1"/>
  <c r="D25" i="1"/>
  <c r="E34" i="1"/>
  <c r="E31" i="1"/>
  <c r="E30" i="1"/>
  <c r="E29" i="1"/>
  <c r="E28" i="1"/>
  <c r="E27" i="1"/>
  <c r="E26" i="1"/>
  <c r="E25" i="1"/>
  <c r="E24" i="1"/>
  <c r="E23" i="1"/>
  <c r="E32" i="1"/>
  <c r="D30" i="1"/>
  <c r="D29" i="1"/>
  <c r="D28" i="1"/>
  <c r="D27" i="1"/>
  <c r="D26" i="1"/>
  <c r="E33" i="1"/>
  <c r="C30" i="1"/>
  <c r="C29" i="1"/>
  <c r="C28" i="1"/>
  <c r="C27" i="1"/>
  <c r="C26" i="1"/>
  <c r="C25" i="1"/>
  <c r="C24" i="1"/>
  <c r="C23" i="1"/>
</calcChain>
</file>

<file path=xl/sharedStrings.xml><?xml version="1.0" encoding="utf-8"?>
<sst xmlns="http://schemas.openxmlformats.org/spreadsheetml/2006/main" count="29" uniqueCount="22">
  <si>
    <t>EN 442 Certification Data</t>
  </si>
  <si>
    <t>400 mm</t>
  </si>
  <si>
    <t>600 mm</t>
  </si>
  <si>
    <t>700 mm</t>
  </si>
  <si>
    <t>Type</t>
  </si>
  <si>
    <t>&lt;&lt;&lt;</t>
  </si>
  <si>
    <t>Delta T</t>
  </si>
  <si>
    <t>Premium Maternelle</t>
  </si>
  <si>
    <t>Bouwhoogte</t>
  </si>
  <si>
    <t>W/m bij 75/65/20°C</t>
  </si>
  <si>
    <t>n-Exponent</t>
  </si>
  <si>
    <t>Oppervlakte (m²/m)</t>
  </si>
  <si>
    <t>Gewicht (kg/m)</t>
  </si>
  <si>
    <t>Waterinhoud (l/m)</t>
  </si>
  <si>
    <t>Warmtecapaciteit:</t>
  </si>
  <si>
    <t>Aanvoertemperatuur (°C)</t>
  </si>
  <si>
    <t>Retourtemperatuur (°C)</t>
  </si>
  <si>
    <t>Kamertemperatuur (°C)</t>
  </si>
  <si>
    <t>Andere werktemperaturen?</t>
  </si>
  <si>
    <t>Aanvoertemperatuur aanpassen</t>
  </si>
  <si>
    <t>Retourtemperatuur aanpassen</t>
  </si>
  <si>
    <t>Kamertemperatuur aanpassen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</si>
</sst>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</fills>
  <borders count="25">
    <border>
      <left/>
      <right/>
      <top/>
      <bottom/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/>
      <right/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/>
      <right/>
      <top style="thin">
        <color rgb="FFFF5353"/>
      </top>
      <bottom style="medium">
        <color rgb="FFFF5353"/>
      </bottom>
      <diagonal/>
    </border>
    <border>
      <left style="thin">
        <color rgb="FFFF5353"/>
      </left>
      <right/>
      <top style="thin">
        <color rgb="FFFF5353"/>
      </top>
      <bottom style="medium">
        <color rgb="FFFF0000"/>
      </bottom>
      <diagonal/>
    </border>
    <border>
      <left/>
      <right/>
      <top style="thin">
        <color rgb="FFFF5353"/>
      </top>
      <bottom style="medium">
        <color rgb="FFFF0000"/>
      </bottom>
      <diagonal/>
    </border>
    <border>
      <left style="thin">
        <color rgb="FFFF5353"/>
      </left>
      <right style="medium">
        <color rgb="FFFF0000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0000"/>
      </bottom>
      <diagonal/>
    </border>
    <border>
      <left style="thin">
        <color rgb="FFFF5353"/>
      </left>
      <right style="medium">
        <color rgb="FFFF0000"/>
      </right>
      <top style="medium">
        <color rgb="FFFF0000"/>
      </top>
      <bottom style="thin">
        <color rgb="FFFF5353"/>
      </bottom>
      <diagonal/>
    </border>
    <border>
      <left style="thin">
        <color rgb="FFFF0000"/>
      </left>
      <right/>
      <top/>
      <bottom/>
      <diagonal/>
    </border>
    <border>
      <left style="thin">
        <color rgb="FFFF5353"/>
      </left>
      <right style="thin">
        <color rgb="FFFF0000"/>
      </right>
      <top style="thin">
        <color rgb="FFFF5353"/>
      </top>
      <bottom style="thin">
        <color rgb="FFFF5353"/>
      </bottom>
      <diagonal/>
    </border>
    <border>
      <left/>
      <right style="medium">
        <color rgb="FFFF0000"/>
      </right>
      <top style="medium">
        <color rgb="FFFF5353"/>
      </top>
      <bottom style="thin">
        <color rgb="FFFF5353"/>
      </bottom>
      <diagonal/>
    </border>
    <border>
      <left/>
      <right style="medium">
        <color rgb="FFFF0000"/>
      </right>
      <top style="thin">
        <color rgb="FFFF5353"/>
      </top>
      <bottom style="thin">
        <color rgb="FFFF5353"/>
      </bottom>
      <diagonal/>
    </border>
    <border>
      <left/>
      <right style="medium">
        <color rgb="FFFF0000"/>
      </right>
      <top style="thin">
        <color rgb="FFFF5353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thin">
        <color rgb="FFFF5353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rgb="FFFF5353"/>
      </bottom>
      <diagonal/>
    </border>
    <border>
      <left style="medium">
        <color rgb="FFFF0000"/>
      </left>
      <right style="medium">
        <color rgb="FFFF0000"/>
      </right>
      <top style="thin">
        <color rgb="FFFF5353"/>
      </top>
      <bottom style="thin">
        <color rgb="FFFF5353"/>
      </bottom>
      <diagonal/>
    </border>
    <border>
      <left style="medium">
        <color rgb="FFFF0000"/>
      </left>
      <right style="medium">
        <color rgb="FFFF0000"/>
      </right>
      <top style="thin">
        <color rgb="FFFF5353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rgb="FFFF5353"/>
      </top>
      <bottom style="medium">
        <color rgb="FFFF5353"/>
      </bottom>
      <diagonal/>
    </border>
    <border>
      <left style="medium">
        <color rgb="FFFF0000"/>
      </left>
      <right style="medium">
        <color rgb="FFFF0000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0000"/>
      </right>
      <top style="thin">
        <color rgb="FFFF5353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5353"/>
      </top>
      <bottom style="medium">
        <color rgb="FFFF5353"/>
      </bottom>
      <diagonal/>
    </border>
    <border>
      <left style="thin">
        <color rgb="FFFF0000"/>
      </left>
      <right style="thin">
        <color rgb="FFFF0000"/>
      </right>
      <top style="thin">
        <color rgb="FFFF5353"/>
      </top>
      <bottom style="medium">
        <color rgb="FFFF0000"/>
      </bottom>
      <diagonal/>
    </border>
  </borders>
  <cellStyleXfs count="3">
    <xf numFmtId="0" fontId="0" fillId="0" borderId="0"/>
    <xf numFmtId="0" fontId="2" fillId="0" borderId="0"/>
    <xf numFmtId="0" fontId="11" fillId="0" borderId="0"/>
  </cellStyleXfs>
  <cellXfs count="60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Protection="1">
      <protection hidden="1"/>
    </xf>
    <xf numFmtId="0" fontId="0" fillId="0" borderId="0" xfId="0" applyProtection="1"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6" fillId="0" borderId="0" xfId="1" applyNumberFormat="1" applyFont="1" applyProtection="1">
      <protection hidden="1"/>
    </xf>
    <xf numFmtId="164" fontId="5" fillId="2" borderId="0" xfId="1" applyNumberFormat="1" applyFont="1" applyFill="1" applyProtection="1">
      <protection hidden="1"/>
    </xf>
    <xf numFmtId="164" fontId="7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7" fillId="2" borderId="0" xfId="1" applyNumberFormat="1" applyFont="1" applyFill="1" applyAlignment="1" applyProtection="1">
      <alignment vertical="center"/>
      <protection hidden="1"/>
    </xf>
    <xf numFmtId="164" fontId="5" fillId="2" borderId="0" xfId="1" applyNumberFormat="1" applyFont="1" applyFill="1" applyAlignment="1" applyProtection="1">
      <alignment vertical="center"/>
      <protection hidden="1"/>
    </xf>
    <xf numFmtId="0" fontId="12" fillId="2" borderId="0" xfId="2" applyFont="1" applyFill="1" applyAlignment="1" applyProtection="1">
      <alignment horizontal="center" vertical="center"/>
      <protection locked="0" hidden="1"/>
    </xf>
    <xf numFmtId="0" fontId="13" fillId="0" borderId="0" xfId="0" applyFont="1" applyAlignment="1" applyProtection="1">
      <alignment horizontal="right"/>
      <protection hidden="1"/>
    </xf>
    <xf numFmtId="164" fontId="13" fillId="0" borderId="0" xfId="0" applyNumberFormat="1" applyFont="1" applyProtection="1">
      <protection hidden="1"/>
    </xf>
    <xf numFmtId="164" fontId="5" fillId="3" borderId="0" xfId="1" applyNumberFormat="1" applyFont="1" applyFill="1" applyAlignment="1" applyProtection="1">
      <alignment vertical="center"/>
      <protection hidden="1"/>
    </xf>
    <xf numFmtId="2" fontId="9" fillId="3" borderId="0" xfId="2" applyNumberFormat="1" applyFont="1" applyFill="1" applyAlignment="1" applyProtection="1">
      <alignment horizontal="center" vertical="center"/>
      <protection hidden="1"/>
    </xf>
    <xf numFmtId="164" fontId="8" fillId="0" borderId="4" xfId="1" applyNumberFormat="1" applyFont="1" applyBorder="1" applyAlignment="1" applyProtection="1">
      <alignment horizontal="center" vertical="center"/>
      <protection hidden="1"/>
    </xf>
    <xf numFmtId="164" fontId="8" fillId="3" borderId="4" xfId="1" applyNumberFormat="1" applyFont="1" applyFill="1" applyBorder="1" applyAlignment="1" applyProtection="1">
      <alignment horizontal="center" vertical="center"/>
      <protection hidden="1"/>
    </xf>
    <xf numFmtId="164" fontId="10" fillId="2" borderId="0" xfId="1" applyNumberFormat="1" applyFont="1" applyFill="1" applyProtection="1">
      <protection hidden="1"/>
    </xf>
    <xf numFmtId="164" fontId="8" fillId="0" borderId="3" xfId="1" applyNumberFormat="1" applyFont="1" applyBorder="1" applyAlignment="1" applyProtection="1">
      <alignment horizontal="center"/>
      <protection hidden="1"/>
    </xf>
    <xf numFmtId="164" fontId="8" fillId="0" borderId="1" xfId="1" applyNumberFormat="1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/>
      <protection hidden="1"/>
    </xf>
    <xf numFmtId="164" fontId="8" fillId="0" borderId="7" xfId="1" applyNumberFormat="1" applyFont="1" applyBorder="1" applyAlignment="1" applyProtection="1">
      <alignment vertical="center"/>
      <protection hidden="1"/>
    </xf>
    <xf numFmtId="164" fontId="8" fillId="0" borderId="9" xfId="1" applyNumberFormat="1" applyFont="1" applyBorder="1" applyAlignment="1" applyProtection="1">
      <alignment vertical="center"/>
      <protection hidden="1"/>
    </xf>
    <xf numFmtId="164" fontId="9" fillId="0" borderId="10" xfId="1" applyNumberFormat="1" applyFont="1" applyBorder="1" applyAlignment="1" applyProtection="1">
      <alignment horizontal="center" vertical="center"/>
      <protection hidden="1"/>
    </xf>
    <xf numFmtId="164" fontId="9" fillId="3" borderId="8" xfId="1" applyNumberFormat="1" applyFont="1" applyFill="1" applyBorder="1" applyAlignment="1" applyProtection="1">
      <alignment horizontal="center" vertical="center"/>
      <protection hidden="1"/>
    </xf>
    <xf numFmtId="164" fontId="9" fillId="0" borderId="8" xfId="1" applyNumberFormat="1" applyFont="1" applyBorder="1" applyAlignment="1" applyProtection="1">
      <alignment horizontal="center" vertical="center"/>
      <protection hidden="1"/>
    </xf>
    <xf numFmtId="164" fontId="5" fillId="0" borderId="0" xfId="1" applyNumberFormat="1" applyFont="1" applyAlignment="1" applyProtection="1">
      <alignment vertical="center"/>
      <protection hidden="1"/>
    </xf>
    <xf numFmtId="164" fontId="4" fillId="2" borderId="0" xfId="1" applyNumberFormat="1" applyFont="1" applyFill="1" applyAlignment="1" applyProtection="1">
      <alignment horizontal="left" vertical="top"/>
      <protection hidden="1"/>
    </xf>
    <xf numFmtId="164" fontId="8" fillId="0" borderId="1" xfId="1" applyNumberFormat="1" applyFont="1" applyBorder="1" applyProtection="1">
      <protection hidden="1"/>
    </xf>
    <xf numFmtId="164" fontId="8" fillId="0" borderId="2" xfId="1" applyNumberFormat="1" applyFont="1" applyBorder="1" applyProtection="1">
      <protection hidden="1"/>
    </xf>
    <xf numFmtId="0" fontId="1" fillId="0" borderId="5" xfId="0" applyFont="1" applyBorder="1" applyProtection="1">
      <protection hidden="1"/>
    </xf>
    <xf numFmtId="0" fontId="0" fillId="0" borderId="11" xfId="0" applyBorder="1" applyProtection="1">
      <protection hidden="1"/>
    </xf>
    <xf numFmtId="164" fontId="8" fillId="0" borderId="12" xfId="1" applyNumberFormat="1" applyFont="1" applyBorder="1" applyProtection="1">
      <protection hidden="1"/>
    </xf>
    <xf numFmtId="165" fontId="14" fillId="0" borderId="13" xfId="1" applyNumberFormat="1" applyFont="1" applyBorder="1" applyAlignment="1" applyProtection="1">
      <alignment horizontal="right" vertical="center"/>
      <protection hidden="1"/>
    </xf>
    <xf numFmtId="165" fontId="14" fillId="3" borderId="14" xfId="1" applyNumberFormat="1" applyFont="1" applyFill="1" applyBorder="1" applyAlignment="1" applyProtection="1">
      <alignment horizontal="right" vertical="center"/>
      <protection hidden="1"/>
    </xf>
    <xf numFmtId="165" fontId="14" fillId="0" borderId="14" xfId="1" applyNumberFormat="1" applyFont="1" applyBorder="1" applyAlignment="1" applyProtection="1">
      <alignment horizontal="right" vertical="center"/>
      <protection hidden="1"/>
    </xf>
    <xf numFmtId="165" fontId="14" fillId="0" borderId="16" xfId="1" applyNumberFormat="1" applyFont="1" applyBorder="1" applyAlignment="1" applyProtection="1">
      <alignment horizontal="right" vertical="center"/>
      <protection hidden="1"/>
    </xf>
    <xf numFmtId="165" fontId="14" fillId="0" borderId="17" xfId="1" applyNumberFormat="1" applyFont="1" applyBorder="1" applyAlignment="1" applyProtection="1">
      <alignment horizontal="right" vertical="center"/>
      <protection hidden="1"/>
    </xf>
    <xf numFmtId="165" fontId="14" fillId="3" borderId="18" xfId="1" applyNumberFormat="1" applyFont="1" applyFill="1" applyBorder="1" applyAlignment="1" applyProtection="1">
      <alignment horizontal="right" vertical="center"/>
      <protection hidden="1"/>
    </xf>
    <xf numFmtId="165" fontId="14" fillId="0" borderId="18" xfId="1" applyNumberFormat="1" applyFont="1" applyBorder="1" applyAlignment="1" applyProtection="1">
      <alignment horizontal="right" vertical="center"/>
      <protection hidden="1"/>
    </xf>
    <xf numFmtId="166" fontId="5" fillId="3" borderId="18" xfId="1" applyNumberFormat="1" applyFont="1" applyFill="1" applyBorder="1" applyProtection="1">
      <protection hidden="1"/>
    </xf>
    <xf numFmtId="167" fontId="5" fillId="0" borderId="18" xfId="1" applyNumberFormat="1" applyFont="1" applyBorder="1" applyProtection="1">
      <protection hidden="1"/>
    </xf>
    <xf numFmtId="167" fontId="5" fillId="3" borderId="18" xfId="1" applyNumberFormat="1" applyFont="1" applyFill="1" applyBorder="1" applyProtection="1">
      <protection hidden="1"/>
    </xf>
    <xf numFmtId="167" fontId="5" fillId="0" borderId="20" xfId="1" applyNumberFormat="1" applyFont="1" applyBorder="1" applyProtection="1">
      <protection hidden="1"/>
    </xf>
    <xf numFmtId="165" fontId="5" fillId="0" borderId="21" xfId="1" applyNumberFormat="1" applyFont="1" applyBorder="1" applyProtection="1">
      <protection hidden="1"/>
    </xf>
    <xf numFmtId="164" fontId="8" fillId="0" borderId="22" xfId="1" applyNumberFormat="1" applyFont="1" applyBorder="1" applyAlignment="1" applyProtection="1">
      <alignment vertical="center"/>
      <protection hidden="1"/>
    </xf>
    <xf numFmtId="0" fontId="1" fillId="0" borderId="23" xfId="0" applyFont="1" applyBorder="1" applyProtection="1">
      <protection hidden="1"/>
    </xf>
    <xf numFmtId="0" fontId="1" fillId="0" borderId="24" xfId="0" applyFont="1" applyBorder="1" applyAlignment="1" applyProtection="1">
      <alignment horizontal="center"/>
      <protection hidden="1"/>
    </xf>
    <xf numFmtId="165" fontId="14" fillId="0" borderId="19" xfId="1" applyNumberFormat="1" applyFont="1" applyBorder="1" applyAlignment="1" applyProtection="1">
      <alignment horizontal="right" vertical="center"/>
      <protection hidden="1"/>
    </xf>
    <xf numFmtId="165" fontId="14" fillId="0" borderId="15" xfId="1" applyNumberFormat="1" applyFont="1" applyBorder="1" applyAlignment="1" applyProtection="1">
      <alignment horizontal="right" vertical="center"/>
      <protection hidden="1"/>
    </xf>
    <xf numFmtId="164" fontId="8" fillId="3" borderId="1" xfId="1" applyNumberFormat="1" applyFont="1" applyFill="1" applyBorder="1" applyAlignment="1" applyProtection="1">
      <alignment horizontal="center"/>
      <protection hidden="1"/>
    </xf>
    <xf numFmtId="164" fontId="8" fillId="3" borderId="3" xfId="1" applyNumberFormat="1" applyFont="1" applyFill="1" applyBorder="1" applyAlignment="1" applyProtection="1">
      <alignment horizontal="center"/>
      <protection hidden="1"/>
    </xf>
    <xf numFmtId="164" fontId="8" fillId="3" borderId="2" xfId="1" applyNumberFormat="1" applyFont="1" applyFill="1" applyBorder="1" applyAlignment="1" applyProtection="1">
      <alignment horizontal="center"/>
      <protection hidden="1"/>
    </xf>
    <xf numFmtId="164" fontId="8" fillId="0" borderId="1" xfId="1" applyNumberFormat="1" applyFont="1" applyBorder="1" applyAlignment="1" applyProtection="1">
      <alignment horizontal="center"/>
      <protection hidden="1"/>
    </xf>
    <xf numFmtId="164" fontId="8" fillId="0" borderId="4" xfId="1" applyNumberFormat="1" applyFont="1" applyBorder="1" applyAlignment="1" applyProtection="1">
      <alignment horizontal="center"/>
      <protection hidden="1"/>
    </xf>
    <xf numFmtId="0" fontId="9" fillId="3" borderId="4" xfId="0" applyFont="1" applyFill="1" applyBorder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/>
      <protection hidden="1"/>
    </xf>
    <xf numFmtId="164" fontId="8" fillId="3" borderId="4" xfId="1" applyNumberFormat="1" applyFont="1" applyFill="1" applyBorder="1" applyAlignment="1" applyProtection="1">
      <alignment horizontal="center"/>
      <protection hidden="1"/>
    </xf>
  </cellXfs>
  <cellStyles count="3">
    <cellStyle name="Normal" xfId="0" builtinId="0"/>
    <cellStyle name="Normal_EN442" xfId="1" xr:uid="{00000000-0005-0000-0000-000001000000}"/>
    <cellStyle name="Normal_LogW-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58524</xdr:colOff>
      <xdr:row>0</xdr:row>
      <xdr:rowOff>68035</xdr:rowOff>
    </xdr:from>
    <xdr:to>
      <xdr:col>1</xdr:col>
      <xdr:colOff>858894</xdr:colOff>
      <xdr:row>0</xdr:row>
      <xdr:rowOff>312563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36"/>
  <sheetViews>
    <sheetView showGridLines="0" tabSelected="1" zoomScale="85" zoomScaleNormal="85" workbookViewId="0">
      <selection activeCell="C14" sqref="C14"/>
    </sheetView>
  </sheetViews>
  <sheetFormatPr defaultRowHeight="15" x14ac:dyDescent="0.25"/>
  <cols>
    <col min="1" max="1" width="12.140625" style="3" customWidth="1"/>
    <col min="2" max="2" width="14.28515625" style="3" bestFit="1" customWidth="1"/>
    <col min="3" max="4" width="9" style="3" customWidth="1"/>
    <col min="5" max="5" width="9.140625" style="3" customWidth="1"/>
    <col min="6" max="16384" width="9.140625" style="3"/>
  </cols>
  <sheetData>
    <row r="1" spans="1:40" ht="30.75" customHeight="1" x14ac:dyDescent="0.5">
      <c r="A1" s="1"/>
      <c r="B1" s="2"/>
      <c r="C1" s="2"/>
      <c r="D1" s="29" t="s">
        <v>7</v>
      </c>
      <c r="E1" s="29"/>
      <c r="F1" s="29"/>
      <c r="G1" s="29"/>
      <c r="H1" s="29"/>
      <c r="I1" s="29"/>
    </row>
    <row r="2" spans="1:40" ht="15.75" customHeight="1" x14ac:dyDescent="0.25">
      <c r="A2" s="4"/>
      <c r="B2" s="5"/>
      <c r="C2" s="5"/>
      <c r="D2" s="5"/>
      <c r="E2" s="6"/>
      <c r="F2" s="6"/>
      <c r="G2" s="6"/>
      <c r="I2" s="6"/>
      <c r="J2" s="6"/>
      <c r="K2" s="6"/>
      <c r="L2" s="6"/>
      <c r="M2" s="6"/>
      <c r="N2" s="6"/>
      <c r="O2" s="6"/>
      <c r="T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 ht="21" x14ac:dyDescent="0.35">
      <c r="A3" s="8" t="s">
        <v>0</v>
      </c>
      <c r="B3" s="9"/>
      <c r="C3" s="9"/>
      <c r="D3" s="9"/>
      <c r="E3" s="9"/>
    </row>
    <row r="4" spans="1:40" ht="15.75" x14ac:dyDescent="0.25">
      <c r="A4" s="56" t="s">
        <v>8</v>
      </c>
      <c r="B4" s="56"/>
      <c r="C4" s="20" t="s">
        <v>1</v>
      </c>
      <c r="D4" s="34" t="s">
        <v>2</v>
      </c>
      <c r="E4" s="31" t="s">
        <v>3</v>
      </c>
    </row>
    <row r="5" spans="1:40" ht="15.75" x14ac:dyDescent="0.25">
      <c r="A5" s="57" t="s">
        <v>4</v>
      </c>
      <c r="B5" s="57"/>
      <c r="C5" s="52">
        <v>32</v>
      </c>
      <c r="D5" s="53"/>
      <c r="E5" s="54"/>
    </row>
    <row r="6" spans="1:40" ht="15.75" thickBot="1" x14ac:dyDescent="0.3">
      <c r="A6" s="58"/>
      <c r="B6" s="58"/>
      <c r="C6" s="22"/>
      <c r="D6" s="49"/>
      <c r="E6" s="32"/>
      <c r="F6" s="33"/>
    </row>
    <row r="7" spans="1:40" ht="15.75" x14ac:dyDescent="0.25">
      <c r="A7" s="56" t="s">
        <v>9</v>
      </c>
      <c r="B7" s="55"/>
      <c r="C7" s="46">
        <v>1228</v>
      </c>
      <c r="D7" s="46">
        <v>1691</v>
      </c>
      <c r="E7" s="46">
        <v>1917</v>
      </c>
    </row>
    <row r="8" spans="1:40" ht="15.75" x14ac:dyDescent="0.25">
      <c r="A8" s="59" t="s">
        <v>10</v>
      </c>
      <c r="B8" s="52"/>
      <c r="C8" s="42">
        <v>1.2868999999999999</v>
      </c>
      <c r="D8" s="42">
        <v>1.3158000000000001</v>
      </c>
      <c r="E8" s="42">
        <v>1.3158000000000001</v>
      </c>
    </row>
    <row r="9" spans="1:40" ht="15.75" x14ac:dyDescent="0.25">
      <c r="A9" s="56" t="s">
        <v>11</v>
      </c>
      <c r="B9" s="55"/>
      <c r="C9" s="43">
        <v>5.83</v>
      </c>
      <c r="D9" s="43">
        <v>9.11</v>
      </c>
      <c r="E9" s="43">
        <v>10.75</v>
      </c>
    </row>
    <row r="10" spans="1:40" ht="15.75" x14ac:dyDescent="0.25">
      <c r="A10" s="59" t="s">
        <v>12</v>
      </c>
      <c r="B10" s="52"/>
      <c r="C10" s="44">
        <v>28.43</v>
      </c>
      <c r="D10" s="44">
        <v>41</v>
      </c>
      <c r="E10" s="44">
        <v>49.15</v>
      </c>
    </row>
    <row r="11" spans="1:40" ht="16.5" thickBot="1" x14ac:dyDescent="0.3">
      <c r="A11" s="56" t="s">
        <v>13</v>
      </c>
      <c r="B11" s="55"/>
      <c r="C11" s="45">
        <v>4.7</v>
      </c>
      <c r="D11" s="45">
        <v>6.7</v>
      </c>
      <c r="E11" s="45">
        <v>7.72</v>
      </c>
    </row>
    <row r="12" spans="1:40" ht="15.75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9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40" ht="21" x14ac:dyDescent="0.35">
      <c r="A13" s="10" t="s">
        <v>14</v>
      </c>
      <c r="B13" s="10"/>
      <c r="C13" s="10"/>
      <c r="E13" s="19" t="s">
        <v>18</v>
      </c>
      <c r="F13" s="19"/>
      <c r="J13" s="19"/>
      <c r="Q13" s="1"/>
      <c r="R13" s="1"/>
      <c r="S13" s="1"/>
      <c r="T13" s="1"/>
      <c r="U13" s="1"/>
      <c r="V13" s="1"/>
      <c r="W13" s="1"/>
      <c r="X13" s="1"/>
    </row>
    <row r="14" spans="1:40" ht="15.75" x14ac:dyDescent="0.25">
      <c r="A14" s="11" t="s">
        <v>15</v>
      </c>
      <c r="B14" s="11"/>
      <c r="C14" s="12">
        <v>75</v>
      </c>
      <c r="D14" s="13" t="s">
        <v>5</v>
      </c>
      <c r="E14" s="14" t="s">
        <v>19</v>
      </c>
      <c r="F14" s="14"/>
      <c r="J14" s="14"/>
      <c r="Q14" s="1"/>
      <c r="R14" s="1"/>
      <c r="S14" s="1"/>
      <c r="T14" s="1"/>
      <c r="U14" s="1"/>
      <c r="V14" s="1"/>
      <c r="W14" s="1"/>
      <c r="X14" s="1"/>
    </row>
    <row r="15" spans="1:40" ht="15.75" x14ac:dyDescent="0.25">
      <c r="A15" s="11" t="s">
        <v>16</v>
      </c>
      <c r="B15" s="11"/>
      <c r="C15" s="12">
        <v>65</v>
      </c>
      <c r="D15" s="13" t="s">
        <v>5</v>
      </c>
      <c r="E15" s="14" t="s">
        <v>20</v>
      </c>
      <c r="F15" s="14"/>
      <c r="J15" s="14"/>
      <c r="Q15" s="1"/>
      <c r="R15" s="1"/>
      <c r="S15" s="1"/>
      <c r="T15" s="1"/>
      <c r="U15" s="1"/>
      <c r="V15" s="1"/>
      <c r="W15" s="1"/>
      <c r="X15" s="1"/>
    </row>
    <row r="16" spans="1:40" ht="15.75" x14ac:dyDescent="0.25">
      <c r="A16" s="11" t="s">
        <v>17</v>
      </c>
      <c r="B16" s="11"/>
      <c r="C16" s="12">
        <v>20</v>
      </c>
      <c r="D16" s="13" t="s">
        <v>5</v>
      </c>
      <c r="E16" s="14" t="s">
        <v>21</v>
      </c>
      <c r="F16" s="14"/>
      <c r="J16" s="14"/>
      <c r="Q16" s="1"/>
      <c r="R16" s="1"/>
      <c r="S16" s="1"/>
      <c r="T16" s="1"/>
      <c r="U16" s="1"/>
      <c r="V16" s="1"/>
      <c r="W16" s="1"/>
      <c r="X16" s="1"/>
    </row>
    <row r="17" spans="1:24" ht="15.75" x14ac:dyDescent="0.25">
      <c r="A17" s="15" t="s">
        <v>6</v>
      </c>
      <c r="B17" s="15"/>
      <c r="C17" s="16">
        <f>(AVERAGE(C14:C15))-C16</f>
        <v>50</v>
      </c>
      <c r="D17" s="28"/>
      <c r="F17" s="7"/>
      <c r="G17" s="7"/>
      <c r="H17" s="9"/>
      <c r="I17" s="9"/>
      <c r="J17" s="9"/>
      <c r="K17" s="9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.75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spans="1:24" ht="15.75" x14ac:dyDescent="0.25">
      <c r="A19" s="9"/>
      <c r="B19" s="17" t="s">
        <v>8</v>
      </c>
      <c r="C19" s="21" t="s">
        <v>1</v>
      </c>
      <c r="D19" s="21" t="s">
        <v>2</v>
      </c>
      <c r="E19" s="30" t="s">
        <v>3</v>
      </c>
      <c r="F19" s="33"/>
    </row>
    <row r="20" spans="1:24" ht="15.75" x14ac:dyDescent="0.25">
      <c r="A20" s="9"/>
      <c r="B20" s="18" t="s">
        <v>4</v>
      </c>
      <c r="C20" s="52">
        <v>32</v>
      </c>
      <c r="D20" s="53"/>
      <c r="E20" s="54"/>
    </row>
    <row r="21" spans="1:24" ht="16.5" thickBot="1" x14ac:dyDescent="0.3">
      <c r="A21" s="9"/>
      <c r="B21" s="24"/>
      <c r="C21" s="47"/>
      <c r="D21" s="23"/>
      <c r="E21" s="48"/>
      <c r="F21" s="33"/>
    </row>
    <row r="22" spans="1:24" ht="15.75" x14ac:dyDescent="0.25">
      <c r="A22" s="9"/>
      <c r="B22" s="25">
        <v>400</v>
      </c>
      <c r="C22" s="39">
        <f t="shared" ref="C22:E31" si="0">ROUND((($C$17/50)^C$8)*(C$7/1000*$B22),0)</f>
        <v>491</v>
      </c>
      <c r="D22" s="38">
        <f t="shared" si="0"/>
        <v>676</v>
      </c>
      <c r="E22" s="35">
        <f t="shared" si="0"/>
        <v>767</v>
      </c>
    </row>
    <row r="23" spans="1:24" ht="15.75" x14ac:dyDescent="0.25">
      <c r="A23" s="9"/>
      <c r="B23" s="26">
        <v>500</v>
      </c>
      <c r="C23" s="40">
        <f t="shared" si="0"/>
        <v>614</v>
      </c>
      <c r="D23" s="36">
        <f t="shared" si="0"/>
        <v>846</v>
      </c>
      <c r="E23" s="36">
        <f t="shared" si="0"/>
        <v>959</v>
      </c>
    </row>
    <row r="24" spans="1:24" ht="15.75" x14ac:dyDescent="0.25">
      <c r="A24" s="9"/>
      <c r="B24" s="27">
        <v>600</v>
      </c>
      <c r="C24" s="41">
        <f t="shared" si="0"/>
        <v>737</v>
      </c>
      <c r="D24" s="37">
        <f t="shared" si="0"/>
        <v>1015</v>
      </c>
      <c r="E24" s="37">
        <f t="shared" si="0"/>
        <v>1150</v>
      </c>
    </row>
    <row r="25" spans="1:24" ht="15.75" x14ac:dyDescent="0.25">
      <c r="A25" s="9"/>
      <c r="B25" s="26">
        <v>700</v>
      </c>
      <c r="C25" s="40">
        <f t="shared" si="0"/>
        <v>860</v>
      </c>
      <c r="D25" s="36">
        <f t="shared" si="0"/>
        <v>1184</v>
      </c>
      <c r="E25" s="36">
        <f t="shared" si="0"/>
        <v>1342</v>
      </c>
    </row>
    <row r="26" spans="1:24" ht="15.75" x14ac:dyDescent="0.25">
      <c r="A26" s="9"/>
      <c r="B26" s="27">
        <v>800</v>
      </c>
      <c r="C26" s="41">
        <f t="shared" si="0"/>
        <v>982</v>
      </c>
      <c r="D26" s="37">
        <f t="shared" si="0"/>
        <v>1353</v>
      </c>
      <c r="E26" s="37">
        <f t="shared" si="0"/>
        <v>1534</v>
      </c>
    </row>
    <row r="27" spans="1:24" ht="15.75" x14ac:dyDescent="0.25">
      <c r="A27" s="9"/>
      <c r="B27" s="26">
        <v>900</v>
      </c>
      <c r="C27" s="40">
        <f t="shared" si="0"/>
        <v>1105</v>
      </c>
      <c r="D27" s="36">
        <f t="shared" si="0"/>
        <v>1522</v>
      </c>
      <c r="E27" s="36">
        <f t="shared" si="0"/>
        <v>1725</v>
      </c>
    </row>
    <row r="28" spans="1:24" ht="15.75" x14ac:dyDescent="0.25">
      <c r="A28" s="9"/>
      <c r="B28" s="27">
        <v>1000</v>
      </c>
      <c r="C28" s="41">
        <f t="shared" si="0"/>
        <v>1228</v>
      </c>
      <c r="D28" s="37">
        <f t="shared" si="0"/>
        <v>1691</v>
      </c>
      <c r="E28" s="37">
        <f t="shared" si="0"/>
        <v>1917</v>
      </c>
    </row>
    <row r="29" spans="1:24" ht="15.75" x14ac:dyDescent="0.25">
      <c r="A29" s="9"/>
      <c r="B29" s="26">
        <v>1100</v>
      </c>
      <c r="C29" s="40">
        <f t="shared" si="0"/>
        <v>1351</v>
      </c>
      <c r="D29" s="36">
        <f t="shared" si="0"/>
        <v>1860</v>
      </c>
      <c r="E29" s="36">
        <f t="shared" si="0"/>
        <v>2109</v>
      </c>
    </row>
    <row r="30" spans="1:24" ht="15.75" x14ac:dyDescent="0.25">
      <c r="A30" s="9"/>
      <c r="B30" s="27">
        <v>1200</v>
      </c>
      <c r="C30" s="41">
        <f t="shared" si="0"/>
        <v>1474</v>
      </c>
      <c r="D30" s="37">
        <f t="shared" si="0"/>
        <v>2029</v>
      </c>
      <c r="E30" s="37">
        <f t="shared" si="0"/>
        <v>2300</v>
      </c>
    </row>
    <row r="31" spans="1:24" ht="15.75" x14ac:dyDescent="0.25">
      <c r="A31" s="9"/>
      <c r="B31" s="26">
        <v>1400</v>
      </c>
      <c r="C31" s="36">
        <f t="shared" si="0"/>
        <v>1719</v>
      </c>
      <c r="D31" s="36">
        <f t="shared" si="0"/>
        <v>2367</v>
      </c>
      <c r="E31" s="36">
        <f t="shared" si="0"/>
        <v>2684</v>
      </c>
    </row>
    <row r="32" spans="1:24" ht="15.75" x14ac:dyDescent="0.25">
      <c r="A32" s="9"/>
      <c r="B32" s="27">
        <v>1600</v>
      </c>
      <c r="C32" s="37">
        <f t="shared" ref="C32:E32" si="1">ROUND((($C$17/50)^C$8)*(C$7/1000*$B32),0)</f>
        <v>1965</v>
      </c>
      <c r="D32" s="37">
        <f t="shared" si="1"/>
        <v>2706</v>
      </c>
      <c r="E32" s="37">
        <f t="shared" si="1"/>
        <v>3067</v>
      </c>
    </row>
    <row r="33" spans="1:5" ht="15.75" x14ac:dyDescent="0.25">
      <c r="A33" s="9"/>
      <c r="B33" s="26">
        <v>1800</v>
      </c>
      <c r="C33" s="36">
        <f t="shared" ref="C33:E34" si="2">ROUND((($C$17/50)^C$8)*(C$7/1000*$B33),0)</f>
        <v>2210</v>
      </c>
      <c r="D33" s="36">
        <f t="shared" si="2"/>
        <v>3044</v>
      </c>
      <c r="E33" s="36">
        <f t="shared" si="2"/>
        <v>3451</v>
      </c>
    </row>
    <row r="34" spans="1:5" ht="15.75" x14ac:dyDescent="0.25">
      <c r="A34" s="9"/>
      <c r="B34" s="27">
        <v>2000</v>
      </c>
      <c r="C34" s="37">
        <f t="shared" si="2"/>
        <v>2456</v>
      </c>
      <c r="D34" s="37">
        <f t="shared" si="2"/>
        <v>3382</v>
      </c>
      <c r="E34" s="37">
        <f t="shared" si="2"/>
        <v>3834</v>
      </c>
    </row>
    <row r="35" spans="1:5" ht="15.75" x14ac:dyDescent="0.25">
      <c r="A35" s="9"/>
      <c r="B35" s="26">
        <v>2200</v>
      </c>
      <c r="C35" s="36">
        <f t="shared" ref="C35:D36" si="3">ROUND((($C$17/50)^C$8)*(C$7/1000*$B35),0)</f>
        <v>2702</v>
      </c>
      <c r="D35" s="36">
        <f t="shared" si="3"/>
        <v>3720</v>
      </c>
      <c r="E35" s="36"/>
    </row>
    <row r="36" spans="1:5" ht="16.5" thickBot="1" x14ac:dyDescent="0.3">
      <c r="A36" s="9"/>
      <c r="B36" s="27">
        <v>2400</v>
      </c>
      <c r="C36" s="50">
        <f t="shared" si="3"/>
        <v>2947</v>
      </c>
      <c r="D36" s="51">
        <f t="shared" si="3"/>
        <v>4058</v>
      </c>
      <c r="E36" s="51"/>
    </row>
  </sheetData>
  <sheetProtection algorithmName="SHA-512" hashValue="zm7KSNXJOvV2WuJV+Th0/Uzw9rgrNQVHLUyybEeCau6DZBESVtAtxm5xRqF5r1l95Uyd7JdB1EULukUxKw88aA==" saltValue="i0YweeuRUKomW4Ttd50OXQ==" spinCount="100000" sheet="1" objects="1" scenarios="1"/>
  <mergeCells count="10">
    <mergeCell ref="C5:E5"/>
    <mergeCell ref="C20:E20"/>
    <mergeCell ref="A5:B5"/>
    <mergeCell ref="A6:B6"/>
    <mergeCell ref="A4:B4"/>
    <mergeCell ref="A7:B7"/>
    <mergeCell ref="A8:B8"/>
    <mergeCell ref="A9:B9"/>
    <mergeCell ref="A10:B10"/>
    <mergeCell ref="A11:B11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Premium Maternelle</vt:lpstr>
      <vt:lpstr>'Premium Maternelle'!Print_Area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2013-04-11T09:57:23Z</dcterms:created>
  <dcterms:modified xsi:type="dcterms:W3CDTF">2023-04-11T06:41:24Z</dcterms:modified>
</cp:coreProperties>
</file>