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arketing\7. Sales Tools\Heatselector\1. HR\5. HR EN\"/>
    </mc:Choice>
  </mc:AlternateContent>
  <xr:revisionPtr revIDLastSave="0" documentId="13_ncr:1_{B727E4B3-74BD-400F-81AA-802B13B223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no Plan" sheetId="1" r:id="rId1"/>
  </sheets>
  <definedNames>
    <definedName name="_xlnm.Print_Area" localSheetId="0">'Reno Plan'!$A$1:$Z$34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F33" i="1" l="1"/>
  <c r="F34" i="1"/>
  <c r="G34" i="1"/>
  <c r="H34" i="1"/>
  <c r="G33" i="1"/>
  <c r="H33" i="1"/>
  <c r="F22" i="1"/>
  <c r="F23" i="1"/>
  <c r="F24" i="1"/>
  <c r="C25" i="1"/>
  <c r="G25" i="1"/>
  <c r="C26" i="1"/>
  <c r="G26" i="1"/>
  <c r="C27" i="1"/>
  <c r="G27" i="1"/>
  <c r="C28" i="1"/>
  <c r="G28" i="1"/>
  <c r="C29" i="1"/>
  <c r="G29" i="1"/>
  <c r="C30" i="1"/>
  <c r="G30" i="1"/>
  <c r="C31" i="1"/>
  <c r="G31" i="1"/>
  <c r="C32" i="1"/>
  <c r="G32" i="1"/>
  <c r="C33" i="1"/>
  <c r="C22" i="1"/>
  <c r="G22" i="1"/>
  <c r="C23" i="1"/>
  <c r="G23" i="1"/>
  <c r="C24" i="1"/>
  <c r="G24" i="1"/>
  <c r="D25" i="1"/>
  <c r="H25" i="1"/>
  <c r="D26" i="1"/>
  <c r="H26" i="1"/>
  <c r="D27" i="1"/>
  <c r="H27" i="1"/>
  <c r="D28" i="1"/>
  <c r="H28" i="1"/>
  <c r="D29" i="1"/>
  <c r="H29" i="1"/>
  <c r="D30" i="1"/>
  <c r="H30" i="1"/>
  <c r="D31" i="1"/>
  <c r="H31" i="1"/>
  <c r="D32" i="1"/>
  <c r="H32" i="1"/>
  <c r="D33" i="1"/>
  <c r="C34" i="1"/>
  <c r="D22" i="1"/>
  <c r="H22" i="1"/>
  <c r="D23" i="1"/>
  <c r="H23" i="1"/>
  <c r="D24" i="1"/>
  <c r="H24" i="1"/>
  <c r="E25" i="1"/>
  <c r="E26" i="1"/>
  <c r="E27" i="1"/>
  <c r="E28" i="1"/>
  <c r="E29" i="1"/>
  <c r="E30" i="1"/>
  <c r="E31" i="1"/>
  <c r="E32" i="1"/>
  <c r="E33" i="1"/>
  <c r="D34" i="1"/>
  <c r="E22" i="1"/>
  <c r="E23" i="1"/>
  <c r="E24" i="1"/>
  <c r="F25" i="1"/>
  <c r="F26" i="1"/>
  <c r="F27" i="1"/>
  <c r="F28" i="1"/>
  <c r="F29" i="1"/>
  <c r="F30" i="1"/>
  <c r="F31" i="1"/>
  <c r="F32" i="1"/>
  <c r="E34" i="1"/>
</calcChain>
</file>

<file path=xl/sharedStrings.xml><?xml version="1.0" encoding="utf-8"?>
<sst xmlns="http://schemas.openxmlformats.org/spreadsheetml/2006/main" count="27" uniqueCount="21">
  <si>
    <t>EN 442 Certification Data</t>
  </si>
  <si>
    <t>Height</t>
  </si>
  <si>
    <t>550 mm</t>
  </si>
  <si>
    <t>950 mm</t>
  </si>
  <si>
    <t>Type</t>
  </si>
  <si>
    <t>W/m (75/65/20°C)</t>
  </si>
  <si>
    <t>n-Exponent</t>
  </si>
  <si>
    <t>Surface (m²/m)</t>
  </si>
  <si>
    <t>Weight (kg/m)</t>
  </si>
  <si>
    <t>Water content (l/m)</t>
  </si>
  <si>
    <t>Heat capacity</t>
  </si>
  <si>
    <t>Other systemtemperatures?</t>
  </si>
  <si>
    <t>Inlet temperature (°C)</t>
  </si>
  <si>
    <t>&lt;&lt;&lt;</t>
  </si>
  <si>
    <t>Change inlet temperature</t>
  </si>
  <si>
    <t>Outlet temperature (°C)</t>
  </si>
  <si>
    <t>Change outlet temperature</t>
  </si>
  <si>
    <t>Room temperature (°C)</t>
  </si>
  <si>
    <t>Change room temperature</t>
  </si>
  <si>
    <t>Delta T</t>
  </si>
  <si>
    <t>Reno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</si>
</sst>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#,##0_)"/>
    <numFmt numFmtId="166" formatCode="0.0000_)"/>
    <numFmt numFmtId="167" formatCode="0.00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24"/>
      <name val="Calibri"/>
      <family val="2"/>
      <scheme val="minor"/>
    </font>
    <font>
      <b/>
      <sz val="24"/>
      <color rgb="FFE6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rgb="FFE60000"/>
      <name val="Calibri"/>
      <family val="2"/>
      <scheme val="minor"/>
    </font>
    <font>
      <b/>
      <u/>
      <sz val="16"/>
      <color rgb="FFE60000"/>
      <name val="Calibri"/>
      <family val="2"/>
      <scheme val="minor"/>
    </font>
    <font>
      <sz val="10"/>
      <name val="Arial"/>
      <family val="2"/>
    </font>
    <font>
      <b/>
      <sz val="12"/>
      <color indexed="10"/>
      <name val="Calibri"/>
      <family val="2"/>
      <scheme val="minor"/>
    </font>
    <font>
      <b/>
      <sz val="12"/>
      <color rgb="FFE6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1E1"/>
        <bgColor indexed="64"/>
      </patternFill>
    </fill>
  </fills>
  <borders count="14">
    <border>
      <left/>
      <right/>
      <top/>
      <bottom/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/>
      <top style="thin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medium">
        <color rgb="FFFF5353"/>
      </bottom>
      <diagonal/>
    </border>
    <border>
      <left style="medium">
        <color rgb="FFFF5353"/>
      </left>
      <right style="thin">
        <color rgb="FFFF5353"/>
      </right>
      <top style="thin">
        <color rgb="FFFF5353"/>
      </top>
      <bottom style="medium">
        <color rgb="FFFF0000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medium">
        <color rgb="FFFF0000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medium">
        <color rgb="FFFF0000"/>
      </bottom>
      <diagonal/>
    </border>
  </borders>
  <cellStyleXfs count="3">
    <xf numFmtId="0" fontId="0" fillId="0" borderId="0"/>
    <xf numFmtId="0" fontId="2" fillId="0" borderId="0"/>
    <xf numFmtId="0" fontId="12" fillId="0" borderId="0"/>
  </cellStyleXfs>
  <cellXfs count="61">
    <xf numFmtId="0" fontId="0" fillId="0" borderId="0" xfId="0"/>
    <xf numFmtId="0" fontId="1" fillId="0" borderId="0" xfId="0" applyFont="1" applyProtection="1">
      <protection hidden="1"/>
    </xf>
    <xf numFmtId="164" fontId="3" fillId="2" borderId="0" xfId="1" applyNumberFormat="1" applyFont="1" applyFill="1" applyAlignment="1" applyProtection="1">
      <protection hidden="1"/>
    </xf>
    <xf numFmtId="0" fontId="0" fillId="0" borderId="0" xfId="0" applyProtection="1">
      <protection hidden="1"/>
    </xf>
    <xf numFmtId="164" fontId="5" fillId="2" borderId="0" xfId="1" applyNumberFormat="1" applyFont="1" applyFill="1" applyAlignment="1" applyProtection="1">
      <alignment horizontal="left"/>
      <protection hidden="1"/>
    </xf>
    <xf numFmtId="0" fontId="1" fillId="2" borderId="0" xfId="0" applyFont="1" applyFill="1" applyAlignment="1" applyProtection="1">
      <alignment horizontal="left"/>
      <protection hidden="1"/>
    </xf>
    <xf numFmtId="164" fontId="6" fillId="2" borderId="0" xfId="1" applyNumberFormat="1" applyFont="1" applyFill="1" applyProtection="1">
      <protection hidden="1"/>
    </xf>
    <xf numFmtId="0" fontId="1" fillId="2" borderId="0" xfId="0" applyFont="1" applyFill="1" applyProtection="1">
      <protection hidden="1"/>
    </xf>
    <xf numFmtId="164" fontId="5" fillId="2" borderId="0" xfId="1" applyNumberFormat="1" applyFont="1" applyFill="1" applyProtection="1">
      <protection hidden="1"/>
    </xf>
    <xf numFmtId="164" fontId="9" fillId="3" borderId="1" xfId="1" applyNumberFormat="1" applyFont="1" applyFill="1" applyBorder="1" applyAlignment="1" applyProtection="1">
      <alignment horizontal="center"/>
      <protection hidden="1"/>
    </xf>
    <xf numFmtId="165" fontId="5" fillId="0" borderId="4" xfId="1" applyNumberFormat="1" applyFont="1" applyFill="1" applyBorder="1" applyProtection="1">
      <protection hidden="1"/>
    </xf>
    <xf numFmtId="165" fontId="5" fillId="0" borderId="5" xfId="1" applyNumberFormat="1" applyFont="1" applyFill="1" applyBorder="1" applyProtection="1">
      <protection hidden="1"/>
    </xf>
    <xf numFmtId="165" fontId="5" fillId="0" borderId="6" xfId="1" applyNumberFormat="1" applyFont="1" applyFill="1" applyBorder="1" applyProtection="1">
      <protection hidden="1"/>
    </xf>
    <xf numFmtId="166" fontId="5" fillId="3" borderId="7" xfId="1" applyNumberFormat="1" applyFont="1" applyFill="1" applyBorder="1" applyProtection="1">
      <protection hidden="1"/>
    </xf>
    <xf numFmtId="166" fontId="5" fillId="3" borderId="8" xfId="1" applyNumberFormat="1" applyFont="1" applyFill="1" applyBorder="1" applyProtection="1">
      <protection hidden="1"/>
    </xf>
    <xf numFmtId="166" fontId="5" fillId="3" borderId="1" xfId="1" applyNumberFormat="1" applyFont="1" applyFill="1" applyBorder="1" applyProtection="1">
      <protection hidden="1"/>
    </xf>
    <xf numFmtId="167" fontId="5" fillId="0" borderId="7" xfId="1" applyNumberFormat="1" applyFont="1" applyFill="1" applyBorder="1" applyProtection="1">
      <protection hidden="1"/>
    </xf>
    <xf numFmtId="167" fontId="5" fillId="0" borderId="8" xfId="1" applyNumberFormat="1" applyFont="1" applyFill="1" applyBorder="1" applyProtection="1">
      <protection hidden="1"/>
    </xf>
    <xf numFmtId="167" fontId="5" fillId="0" borderId="1" xfId="1" applyNumberFormat="1" applyFont="1" applyFill="1" applyBorder="1" applyProtection="1">
      <protection hidden="1"/>
    </xf>
    <xf numFmtId="167" fontId="5" fillId="3" borderId="7" xfId="1" applyNumberFormat="1" applyFont="1" applyFill="1" applyBorder="1" applyProtection="1">
      <protection hidden="1"/>
    </xf>
    <xf numFmtId="167" fontId="5" fillId="3" borderId="8" xfId="1" applyNumberFormat="1" applyFont="1" applyFill="1" applyBorder="1" applyProtection="1">
      <protection hidden="1"/>
    </xf>
    <xf numFmtId="167" fontId="5" fillId="3" borderId="1" xfId="1" applyNumberFormat="1" applyFont="1" applyFill="1" applyBorder="1" applyProtection="1">
      <protection hidden="1"/>
    </xf>
    <xf numFmtId="167" fontId="5" fillId="0" borderId="9" xfId="1" applyNumberFormat="1" applyFont="1" applyFill="1" applyBorder="1" applyProtection="1">
      <protection hidden="1"/>
    </xf>
    <xf numFmtId="167" fontId="5" fillId="0" borderId="10" xfId="1" applyNumberFormat="1" applyFont="1" applyFill="1" applyBorder="1" applyProtection="1">
      <protection hidden="1"/>
    </xf>
    <xf numFmtId="167" fontId="5" fillId="0" borderId="2" xfId="1" applyNumberFormat="1" applyFont="1" applyFill="1" applyBorder="1" applyProtection="1">
      <protection hidden="1"/>
    </xf>
    <xf numFmtId="164" fontId="6" fillId="2" borderId="0" xfId="1" applyNumberFormat="1" applyFont="1" applyFill="1" applyAlignment="1" applyProtection="1">
      <alignment vertical="center"/>
      <protection hidden="1"/>
    </xf>
    <xf numFmtId="164" fontId="10" fillId="2" borderId="0" xfId="1" applyNumberFormat="1" applyFont="1" applyFill="1" applyAlignment="1" applyProtection="1">
      <alignment vertical="center"/>
      <protection hidden="1"/>
    </xf>
    <xf numFmtId="164" fontId="5" fillId="2" borderId="0" xfId="1" applyNumberFormat="1" applyFont="1" applyFill="1" applyBorder="1" applyAlignment="1" applyProtection="1">
      <alignment vertical="center"/>
      <protection hidden="1"/>
    </xf>
    <xf numFmtId="0" fontId="13" fillId="2" borderId="0" xfId="2" applyFont="1" applyFill="1" applyBorder="1" applyAlignment="1" applyProtection="1">
      <alignment horizontal="center" vertical="center"/>
      <protection locked="0" hidden="1"/>
    </xf>
    <xf numFmtId="0" fontId="14" fillId="0" borderId="0" xfId="0" applyFont="1" applyAlignment="1" applyProtection="1">
      <alignment horizontal="right"/>
      <protection hidden="1"/>
    </xf>
    <xf numFmtId="164" fontId="14" fillId="0" borderId="0" xfId="0" applyNumberFormat="1" applyFont="1" applyFill="1" applyBorder="1" applyAlignment="1" applyProtection="1">
      <protection hidden="1"/>
    </xf>
    <xf numFmtId="164" fontId="5" fillId="3" borderId="0" xfId="1" applyNumberFormat="1" applyFont="1" applyFill="1" applyBorder="1" applyAlignment="1" applyProtection="1">
      <alignment vertical="center"/>
      <protection hidden="1"/>
    </xf>
    <xf numFmtId="2" fontId="8" fillId="3" borderId="0" xfId="2" applyNumberFormat="1" applyFont="1" applyFill="1" applyBorder="1" applyAlignment="1" applyProtection="1">
      <alignment horizontal="center" vertical="center"/>
      <protection hidden="1"/>
    </xf>
    <xf numFmtId="2" fontId="8" fillId="2" borderId="0" xfId="2" applyNumberFormat="1" applyFont="1" applyFill="1" applyBorder="1" applyAlignment="1" applyProtection="1">
      <alignment vertical="center"/>
      <protection hidden="1"/>
    </xf>
    <xf numFmtId="164" fontId="7" fillId="0" borderId="1" xfId="1" applyNumberFormat="1" applyFont="1" applyBorder="1" applyAlignment="1" applyProtection="1">
      <alignment horizontal="center" vertical="center"/>
      <protection hidden="1"/>
    </xf>
    <xf numFmtId="164" fontId="7" fillId="3" borderId="1" xfId="1" applyNumberFormat="1" applyFont="1" applyFill="1" applyBorder="1" applyAlignment="1" applyProtection="1">
      <alignment horizontal="center" vertical="center"/>
      <protection hidden="1"/>
    </xf>
    <xf numFmtId="164" fontId="7" fillId="0" borderId="1" xfId="1" applyNumberFormat="1" applyFont="1" applyBorder="1" applyAlignment="1" applyProtection="1">
      <alignment vertical="center"/>
      <protection hidden="1"/>
    </xf>
    <xf numFmtId="164" fontId="8" fillId="0" borderId="3" xfId="1" applyNumberFormat="1" applyFont="1" applyFill="1" applyBorder="1" applyAlignment="1" applyProtection="1">
      <alignment horizontal="center" vertical="center"/>
      <protection hidden="1"/>
    </xf>
    <xf numFmtId="165" fontId="5" fillId="0" borderId="5" xfId="1" applyNumberFormat="1" applyFont="1" applyFill="1" applyBorder="1" applyAlignment="1" applyProtection="1">
      <alignment vertical="center"/>
      <protection hidden="1"/>
    </xf>
    <xf numFmtId="164" fontId="8" fillId="3" borderId="3" xfId="1" applyNumberFormat="1" applyFont="1" applyFill="1" applyBorder="1" applyAlignment="1" applyProtection="1">
      <alignment horizontal="center" vertical="center"/>
      <protection hidden="1"/>
    </xf>
    <xf numFmtId="165" fontId="5" fillId="3" borderId="8" xfId="1" applyNumberFormat="1" applyFont="1" applyFill="1" applyBorder="1" applyProtection="1">
      <protection hidden="1"/>
    </xf>
    <xf numFmtId="165" fontId="5" fillId="3" borderId="7" xfId="1" applyNumberFormat="1" applyFont="1" applyFill="1" applyBorder="1" applyProtection="1">
      <protection hidden="1"/>
    </xf>
    <xf numFmtId="165" fontId="5" fillId="3" borderId="1" xfId="1" applyNumberFormat="1" applyFont="1" applyFill="1" applyBorder="1" applyProtection="1">
      <protection hidden="1"/>
    </xf>
    <xf numFmtId="165" fontId="5" fillId="3" borderId="8" xfId="1" applyNumberFormat="1" applyFont="1" applyFill="1" applyBorder="1" applyAlignment="1" applyProtection="1">
      <alignment vertical="center"/>
      <protection hidden="1"/>
    </xf>
    <xf numFmtId="165" fontId="5" fillId="0" borderId="8" xfId="1" applyNumberFormat="1" applyFont="1" applyFill="1" applyBorder="1" applyProtection="1">
      <protection hidden="1"/>
    </xf>
    <xf numFmtId="165" fontId="5" fillId="0" borderId="7" xfId="1" applyNumberFormat="1" applyFont="1" applyFill="1" applyBorder="1" applyProtection="1">
      <protection hidden="1"/>
    </xf>
    <xf numFmtId="165" fontId="5" fillId="0" borderId="1" xfId="1" applyNumberFormat="1" applyFont="1" applyFill="1" applyBorder="1" applyProtection="1">
      <protection hidden="1"/>
    </xf>
    <xf numFmtId="165" fontId="5" fillId="0" borderId="8" xfId="1" applyNumberFormat="1" applyFont="1" applyFill="1" applyBorder="1" applyAlignment="1" applyProtection="1">
      <alignment vertical="center"/>
      <protection hidden="1"/>
    </xf>
    <xf numFmtId="164" fontId="11" fillId="2" borderId="0" xfId="1" applyNumberFormat="1" applyFont="1" applyFill="1" applyAlignment="1" applyProtection="1">
      <protection hidden="1"/>
    </xf>
    <xf numFmtId="165" fontId="5" fillId="0" borderId="11" xfId="1" applyNumberFormat="1" applyFont="1" applyFill="1" applyBorder="1" applyProtection="1">
      <protection hidden="1"/>
    </xf>
    <xf numFmtId="165" fontId="5" fillId="0" borderId="12" xfId="1" applyNumberFormat="1" applyFont="1" applyFill="1" applyBorder="1" applyProtection="1">
      <protection hidden="1"/>
    </xf>
    <xf numFmtId="165" fontId="5" fillId="0" borderId="13" xfId="1" applyNumberFormat="1" applyFont="1" applyFill="1" applyBorder="1" applyAlignment="1" applyProtection="1">
      <alignment vertical="center"/>
      <protection hidden="1"/>
    </xf>
    <xf numFmtId="165" fontId="5" fillId="0" borderId="13" xfId="1" applyNumberFormat="1" applyFont="1" applyFill="1" applyBorder="1" applyProtection="1">
      <protection hidden="1"/>
    </xf>
    <xf numFmtId="164" fontId="7" fillId="0" borderId="2" xfId="1" applyNumberFormat="1" applyFont="1" applyFill="1" applyBorder="1" applyAlignment="1" applyProtection="1">
      <alignment horizontal="center"/>
      <protection hidden="1"/>
    </xf>
    <xf numFmtId="164" fontId="7" fillId="0" borderId="1" xfId="1" applyNumberFormat="1" applyFont="1" applyFill="1" applyBorder="1" applyAlignment="1" applyProtection="1">
      <alignment horizontal="center"/>
      <protection hidden="1"/>
    </xf>
    <xf numFmtId="164" fontId="7" fillId="0" borderId="3" xfId="1" applyNumberFormat="1" applyFont="1" applyFill="1" applyBorder="1" applyAlignment="1" applyProtection="1">
      <alignment horizontal="center"/>
      <protection hidden="1"/>
    </xf>
    <xf numFmtId="164" fontId="7" fillId="3" borderId="1" xfId="1" applyNumberFormat="1" applyFont="1" applyFill="1" applyBorder="1" applyAlignment="1" applyProtection="1">
      <alignment horizontal="center"/>
      <protection hidden="1"/>
    </xf>
    <xf numFmtId="164" fontId="7" fillId="3" borderId="3" xfId="1" applyNumberFormat="1" applyFont="1" applyFill="1" applyBorder="1" applyAlignment="1" applyProtection="1">
      <alignment horizontal="center"/>
      <protection hidden="1"/>
    </xf>
    <xf numFmtId="164" fontId="4" fillId="2" borderId="0" xfId="1" applyNumberFormat="1" applyFont="1" applyFill="1" applyAlignment="1" applyProtection="1">
      <alignment horizontal="left" vertical="top" indent="1"/>
      <protection hidden="1"/>
    </xf>
    <xf numFmtId="0" fontId="8" fillId="3" borderId="1" xfId="0" applyFont="1" applyFill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/>
      <protection hidden="1"/>
    </xf>
  </cellXfs>
  <cellStyles count="3">
    <cellStyle name="Normal" xfId="0" builtinId="0"/>
    <cellStyle name="Normal_EN442" xfId="1" xr:uid="{00000000-0005-0000-0000-000001000000}"/>
    <cellStyle name="Normal_LogW-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58524</xdr:colOff>
      <xdr:row>0</xdr:row>
      <xdr:rowOff>68035</xdr:rowOff>
    </xdr:from>
    <xdr:to>
      <xdr:col>2</xdr:col>
      <xdr:colOff>18453</xdr:colOff>
      <xdr:row>0</xdr:row>
      <xdr:rowOff>312563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24" y="68035"/>
          <a:ext cx="1607754" cy="244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4"/>
  <sheetViews>
    <sheetView showGridLines="0" tabSelected="1" topLeftCell="A2" zoomScaleNormal="100" workbookViewId="0">
      <selection activeCell="C14" sqref="C14"/>
    </sheetView>
  </sheetViews>
  <sheetFormatPr defaultRowHeight="15" x14ac:dyDescent="0.25"/>
  <cols>
    <col min="1" max="1" width="12.140625" style="3" customWidth="1"/>
    <col min="2" max="2" width="12.5703125" style="3" customWidth="1"/>
    <col min="3" max="16384" width="9.140625" style="3"/>
  </cols>
  <sheetData>
    <row r="1" spans="1:10" ht="30.75" customHeight="1" x14ac:dyDescent="0.5">
      <c r="A1" s="1"/>
      <c r="B1" s="2"/>
      <c r="C1" s="58" t="s">
        <v>20</v>
      </c>
      <c r="D1" s="58"/>
      <c r="E1" s="58"/>
      <c r="F1" s="58"/>
      <c r="G1" s="58"/>
      <c r="H1" s="58"/>
    </row>
    <row r="2" spans="1:10" ht="15.75" customHeight="1" x14ac:dyDescent="0.25">
      <c r="A2" s="4"/>
      <c r="B2" s="5"/>
    </row>
    <row r="3" spans="1:10" ht="21" x14ac:dyDescent="0.35">
      <c r="A3" s="6" t="s">
        <v>0</v>
      </c>
      <c r="B3" s="7"/>
      <c r="C3" s="8"/>
      <c r="D3" s="8"/>
      <c r="E3" s="8"/>
      <c r="F3" s="8"/>
      <c r="G3" s="8"/>
      <c r="H3" s="8"/>
      <c r="I3" s="8"/>
      <c r="J3" s="8"/>
    </row>
    <row r="4" spans="1:10" ht="15.75" x14ac:dyDescent="0.25">
      <c r="A4" s="54" t="s">
        <v>1</v>
      </c>
      <c r="B4" s="54"/>
      <c r="C4" s="54" t="s">
        <v>2</v>
      </c>
      <c r="D4" s="54"/>
      <c r="E4" s="54"/>
      <c r="F4" s="54" t="s">
        <v>3</v>
      </c>
      <c r="G4" s="54"/>
      <c r="H4" s="54"/>
    </row>
    <row r="5" spans="1:10" ht="15.75" x14ac:dyDescent="0.25">
      <c r="A5" s="59" t="s">
        <v>4</v>
      </c>
      <c r="B5" s="59"/>
      <c r="C5" s="9">
        <v>21</v>
      </c>
      <c r="D5" s="9">
        <v>22</v>
      </c>
      <c r="E5" s="9">
        <v>33</v>
      </c>
      <c r="F5" s="9">
        <v>21</v>
      </c>
      <c r="G5" s="9">
        <v>22</v>
      </c>
      <c r="H5" s="9">
        <v>33</v>
      </c>
    </row>
    <row r="6" spans="1:10" ht="16.5" thickBot="1" x14ac:dyDescent="0.3">
      <c r="A6" s="60"/>
      <c r="B6" s="60"/>
      <c r="C6" s="53"/>
      <c r="D6" s="53"/>
      <c r="E6" s="53"/>
      <c r="F6" s="53"/>
      <c r="G6" s="53"/>
      <c r="H6" s="53"/>
    </row>
    <row r="7" spans="1:10" ht="15.75" x14ac:dyDescent="0.25">
      <c r="A7" s="54" t="s">
        <v>5</v>
      </c>
      <c r="B7" s="55"/>
      <c r="C7" s="10">
        <v>1146</v>
      </c>
      <c r="D7" s="12">
        <v>1524</v>
      </c>
      <c r="E7" s="11">
        <v>2176</v>
      </c>
      <c r="F7" s="10">
        <v>1815</v>
      </c>
      <c r="G7" s="12">
        <v>2309</v>
      </c>
      <c r="H7" s="11">
        <v>3300</v>
      </c>
    </row>
    <row r="8" spans="1:10" ht="15.75" x14ac:dyDescent="0.25">
      <c r="A8" s="56" t="s">
        <v>6</v>
      </c>
      <c r="B8" s="57"/>
      <c r="C8" s="13">
        <v>1.3218000000000001</v>
      </c>
      <c r="D8" s="15">
        <v>1.3165</v>
      </c>
      <c r="E8" s="14">
        <v>1.3375999999999999</v>
      </c>
      <c r="F8" s="13">
        <v>1.3115000000000001</v>
      </c>
      <c r="G8" s="15">
        <v>1.3472</v>
      </c>
      <c r="H8" s="14">
        <v>1.3771</v>
      </c>
    </row>
    <row r="9" spans="1:10" ht="15.75" x14ac:dyDescent="0.25">
      <c r="A9" s="54" t="s">
        <v>7</v>
      </c>
      <c r="B9" s="55"/>
      <c r="C9" s="16">
        <v>4.78</v>
      </c>
      <c r="D9" s="18">
        <v>7.04</v>
      </c>
      <c r="E9" s="17">
        <v>10.55</v>
      </c>
      <c r="F9" s="16">
        <v>8.52</v>
      </c>
      <c r="G9" s="18">
        <v>12.68</v>
      </c>
      <c r="H9" s="17">
        <v>19.02</v>
      </c>
    </row>
    <row r="10" spans="1:10" ht="15.75" x14ac:dyDescent="0.25">
      <c r="A10" s="56" t="s">
        <v>8</v>
      </c>
      <c r="B10" s="57"/>
      <c r="C10" s="19">
        <v>31.89</v>
      </c>
      <c r="D10" s="21">
        <v>36.6</v>
      </c>
      <c r="E10" s="20">
        <v>53.33</v>
      </c>
      <c r="F10" s="19">
        <v>50.85</v>
      </c>
      <c r="G10" s="21">
        <v>56.45</v>
      </c>
      <c r="H10" s="20">
        <v>81.25</v>
      </c>
    </row>
    <row r="11" spans="1:10" ht="16.5" thickBot="1" x14ac:dyDescent="0.3">
      <c r="A11" s="54" t="s">
        <v>9</v>
      </c>
      <c r="B11" s="55"/>
      <c r="C11" s="22">
        <v>5.95</v>
      </c>
      <c r="D11" s="24">
        <v>5.95</v>
      </c>
      <c r="E11" s="23">
        <v>9</v>
      </c>
      <c r="F11" s="22">
        <v>10.45</v>
      </c>
      <c r="G11" s="24">
        <v>10.5</v>
      </c>
      <c r="H11" s="23">
        <v>15.63</v>
      </c>
    </row>
    <row r="12" spans="1:10" ht="15.75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</row>
    <row r="13" spans="1:10" ht="21" x14ac:dyDescent="0.35">
      <c r="A13" s="25" t="s">
        <v>10</v>
      </c>
      <c r="B13" s="25"/>
      <c r="C13" s="25"/>
      <c r="D13" s="26"/>
      <c r="E13" s="48" t="s">
        <v>11</v>
      </c>
      <c r="F13" s="48"/>
      <c r="G13" s="48"/>
      <c r="I13" s="48"/>
      <c r="J13" s="48"/>
    </row>
    <row r="14" spans="1:10" ht="15.75" x14ac:dyDescent="0.25">
      <c r="A14" s="27" t="s">
        <v>12</v>
      </c>
      <c r="B14" s="27"/>
      <c r="C14" s="28">
        <v>75</v>
      </c>
      <c r="D14" s="29" t="s">
        <v>13</v>
      </c>
      <c r="E14" s="30" t="s">
        <v>14</v>
      </c>
      <c r="F14" s="30"/>
      <c r="G14" s="30"/>
      <c r="I14" s="30"/>
      <c r="J14" s="30"/>
    </row>
    <row r="15" spans="1:10" ht="15.75" x14ac:dyDescent="0.25">
      <c r="A15" s="27" t="s">
        <v>15</v>
      </c>
      <c r="B15" s="27"/>
      <c r="C15" s="28">
        <v>65</v>
      </c>
      <c r="D15" s="29" t="s">
        <v>13</v>
      </c>
      <c r="E15" s="30" t="s">
        <v>16</v>
      </c>
      <c r="F15" s="30"/>
      <c r="G15" s="30"/>
      <c r="I15" s="30"/>
      <c r="J15" s="30"/>
    </row>
    <row r="16" spans="1:10" ht="15.75" x14ac:dyDescent="0.25">
      <c r="A16" s="27" t="s">
        <v>17</v>
      </c>
      <c r="B16" s="27"/>
      <c r="C16" s="28">
        <v>20</v>
      </c>
      <c r="D16" s="29" t="s">
        <v>13</v>
      </c>
      <c r="E16" s="30" t="s">
        <v>18</v>
      </c>
      <c r="F16" s="30"/>
      <c r="G16" s="30"/>
      <c r="I16" s="30"/>
      <c r="J16" s="30"/>
    </row>
    <row r="17" spans="1:10" ht="15.75" x14ac:dyDescent="0.25">
      <c r="A17" s="31" t="s">
        <v>19</v>
      </c>
      <c r="B17" s="31"/>
      <c r="C17" s="32">
        <f>(AVERAGE(C14:C15))-C16</f>
        <v>50</v>
      </c>
      <c r="D17" s="7"/>
      <c r="E17" s="33"/>
      <c r="F17" s="8"/>
      <c r="G17" s="8"/>
      <c r="H17" s="8"/>
      <c r="I17" s="7"/>
      <c r="J17" s="7"/>
    </row>
    <row r="18" spans="1:10" ht="15.75" customHeight="1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15.75" x14ac:dyDescent="0.25">
      <c r="A19" s="7"/>
      <c r="B19" s="34" t="s">
        <v>1</v>
      </c>
      <c r="C19" s="54" t="s">
        <v>2</v>
      </c>
      <c r="D19" s="54"/>
      <c r="E19" s="54"/>
      <c r="F19" s="54" t="s">
        <v>3</v>
      </c>
      <c r="G19" s="54"/>
      <c r="H19" s="54"/>
    </row>
    <row r="20" spans="1:10" ht="15.75" x14ac:dyDescent="0.25">
      <c r="A20" s="7"/>
      <c r="B20" s="35" t="s">
        <v>4</v>
      </c>
      <c r="C20" s="9">
        <v>21</v>
      </c>
      <c r="D20" s="9">
        <v>22</v>
      </c>
      <c r="E20" s="9">
        <v>33</v>
      </c>
      <c r="F20" s="9">
        <v>21</v>
      </c>
      <c r="G20" s="9">
        <v>22</v>
      </c>
      <c r="H20" s="9">
        <v>33</v>
      </c>
    </row>
    <row r="21" spans="1:10" ht="16.5" thickBot="1" x14ac:dyDescent="0.3">
      <c r="A21" s="7"/>
      <c r="B21" s="36"/>
      <c r="C21" s="53"/>
      <c r="D21" s="53"/>
      <c r="E21" s="53"/>
      <c r="F21" s="53"/>
      <c r="G21" s="53"/>
      <c r="H21" s="53"/>
    </row>
    <row r="22" spans="1:10" ht="15.75" x14ac:dyDescent="0.25">
      <c r="A22" s="7"/>
      <c r="B22" s="37">
        <v>400</v>
      </c>
      <c r="C22" s="10">
        <f t="shared" ref="C22:H34" si="0">ROUND((($C$17/50)^C$8)*(C$7/1000*$B22),0)</f>
        <v>458</v>
      </c>
      <c r="D22" s="12">
        <f t="shared" si="0"/>
        <v>610</v>
      </c>
      <c r="E22" s="38">
        <f t="shared" si="0"/>
        <v>870</v>
      </c>
      <c r="F22" s="10">
        <f t="shared" si="0"/>
        <v>726</v>
      </c>
      <c r="G22" s="12">
        <f t="shared" si="0"/>
        <v>924</v>
      </c>
      <c r="H22" s="11">
        <f t="shared" si="0"/>
        <v>1320</v>
      </c>
    </row>
    <row r="23" spans="1:10" ht="15.75" x14ac:dyDescent="0.25">
      <c r="A23" s="7"/>
      <c r="B23" s="39">
        <v>500</v>
      </c>
      <c r="C23" s="41">
        <f t="shared" si="0"/>
        <v>573</v>
      </c>
      <c r="D23" s="42">
        <f t="shared" si="0"/>
        <v>762</v>
      </c>
      <c r="E23" s="43">
        <f t="shared" si="0"/>
        <v>1088</v>
      </c>
      <c r="F23" s="41">
        <f t="shared" si="0"/>
        <v>908</v>
      </c>
      <c r="G23" s="42">
        <f t="shared" si="0"/>
        <v>1155</v>
      </c>
      <c r="H23" s="40">
        <f t="shared" si="0"/>
        <v>1650</v>
      </c>
    </row>
    <row r="24" spans="1:10" ht="15.75" x14ac:dyDescent="0.25">
      <c r="A24" s="7"/>
      <c r="B24" s="37">
        <v>600</v>
      </c>
      <c r="C24" s="45">
        <f t="shared" si="0"/>
        <v>688</v>
      </c>
      <c r="D24" s="46">
        <f t="shared" si="0"/>
        <v>914</v>
      </c>
      <c r="E24" s="47">
        <f t="shared" si="0"/>
        <v>1306</v>
      </c>
      <c r="F24" s="45">
        <f t="shared" si="0"/>
        <v>1089</v>
      </c>
      <c r="G24" s="46">
        <f t="shared" si="0"/>
        <v>1385</v>
      </c>
      <c r="H24" s="44">
        <f t="shared" si="0"/>
        <v>1980</v>
      </c>
    </row>
    <row r="25" spans="1:10" ht="15.75" x14ac:dyDescent="0.25">
      <c r="A25" s="7"/>
      <c r="B25" s="39">
        <v>700</v>
      </c>
      <c r="C25" s="41">
        <f t="shared" si="0"/>
        <v>802</v>
      </c>
      <c r="D25" s="42">
        <f t="shared" si="0"/>
        <v>1067</v>
      </c>
      <c r="E25" s="43">
        <f t="shared" si="0"/>
        <v>1523</v>
      </c>
      <c r="F25" s="41">
        <f t="shared" si="0"/>
        <v>1271</v>
      </c>
      <c r="G25" s="42">
        <f t="shared" si="0"/>
        <v>1616</v>
      </c>
      <c r="H25" s="40">
        <f t="shared" si="0"/>
        <v>2310</v>
      </c>
    </row>
    <row r="26" spans="1:10" ht="15.75" x14ac:dyDescent="0.25">
      <c r="A26" s="7"/>
      <c r="B26" s="37">
        <v>800</v>
      </c>
      <c r="C26" s="45">
        <f t="shared" si="0"/>
        <v>917</v>
      </c>
      <c r="D26" s="46">
        <f t="shared" si="0"/>
        <v>1219</v>
      </c>
      <c r="E26" s="47">
        <f t="shared" si="0"/>
        <v>1741</v>
      </c>
      <c r="F26" s="45">
        <f t="shared" si="0"/>
        <v>1452</v>
      </c>
      <c r="G26" s="46">
        <f t="shared" si="0"/>
        <v>1847</v>
      </c>
      <c r="H26" s="44">
        <f t="shared" si="0"/>
        <v>2640</v>
      </c>
    </row>
    <row r="27" spans="1:10" ht="15.75" x14ac:dyDescent="0.25">
      <c r="A27" s="7"/>
      <c r="B27" s="39">
        <v>900</v>
      </c>
      <c r="C27" s="41">
        <f t="shared" si="0"/>
        <v>1031</v>
      </c>
      <c r="D27" s="42">
        <f t="shared" si="0"/>
        <v>1372</v>
      </c>
      <c r="E27" s="43">
        <f t="shared" si="0"/>
        <v>1958</v>
      </c>
      <c r="F27" s="41">
        <f t="shared" si="0"/>
        <v>1634</v>
      </c>
      <c r="G27" s="42">
        <f t="shared" si="0"/>
        <v>2078</v>
      </c>
      <c r="H27" s="40">
        <f t="shared" si="0"/>
        <v>2970</v>
      </c>
    </row>
    <row r="28" spans="1:10" ht="15.75" x14ac:dyDescent="0.25">
      <c r="A28" s="7"/>
      <c r="B28" s="37">
        <v>1000</v>
      </c>
      <c r="C28" s="45">
        <f t="shared" si="0"/>
        <v>1146</v>
      </c>
      <c r="D28" s="46">
        <f t="shared" si="0"/>
        <v>1524</v>
      </c>
      <c r="E28" s="47">
        <f t="shared" si="0"/>
        <v>2176</v>
      </c>
      <c r="F28" s="45">
        <f t="shared" si="0"/>
        <v>1815</v>
      </c>
      <c r="G28" s="46">
        <f t="shared" si="0"/>
        <v>2309</v>
      </c>
      <c r="H28" s="44">
        <f t="shared" si="0"/>
        <v>3300</v>
      </c>
    </row>
    <row r="29" spans="1:10" ht="15.75" x14ac:dyDescent="0.25">
      <c r="A29" s="7"/>
      <c r="B29" s="39">
        <v>1100</v>
      </c>
      <c r="C29" s="41">
        <f t="shared" si="0"/>
        <v>1261</v>
      </c>
      <c r="D29" s="42">
        <f t="shared" si="0"/>
        <v>1676</v>
      </c>
      <c r="E29" s="43">
        <f t="shared" si="0"/>
        <v>2394</v>
      </c>
      <c r="F29" s="41">
        <f t="shared" si="0"/>
        <v>1997</v>
      </c>
      <c r="G29" s="42">
        <f t="shared" si="0"/>
        <v>2540</v>
      </c>
      <c r="H29" s="40">
        <f t="shared" si="0"/>
        <v>3630</v>
      </c>
    </row>
    <row r="30" spans="1:10" ht="15.75" x14ac:dyDescent="0.25">
      <c r="A30" s="7"/>
      <c r="B30" s="37">
        <v>1200</v>
      </c>
      <c r="C30" s="45">
        <f t="shared" si="0"/>
        <v>1375</v>
      </c>
      <c r="D30" s="46">
        <f t="shared" si="0"/>
        <v>1829</v>
      </c>
      <c r="E30" s="47">
        <f t="shared" si="0"/>
        <v>2611</v>
      </c>
      <c r="F30" s="45">
        <f t="shared" si="0"/>
        <v>2178</v>
      </c>
      <c r="G30" s="46">
        <f t="shared" si="0"/>
        <v>2771</v>
      </c>
      <c r="H30" s="44">
        <f t="shared" si="0"/>
        <v>3960</v>
      </c>
    </row>
    <row r="31" spans="1:10" ht="15.75" x14ac:dyDescent="0.25">
      <c r="A31" s="7"/>
      <c r="B31" s="39">
        <v>1400</v>
      </c>
      <c r="C31" s="41">
        <f t="shared" si="0"/>
        <v>1604</v>
      </c>
      <c r="D31" s="42">
        <f t="shared" si="0"/>
        <v>2134</v>
      </c>
      <c r="E31" s="43">
        <f t="shared" si="0"/>
        <v>3046</v>
      </c>
      <c r="F31" s="41">
        <f t="shared" si="0"/>
        <v>2541</v>
      </c>
      <c r="G31" s="42">
        <f t="shared" si="0"/>
        <v>3233</v>
      </c>
      <c r="H31" s="40">
        <f t="shared" si="0"/>
        <v>4620</v>
      </c>
    </row>
    <row r="32" spans="1:10" ht="15.75" x14ac:dyDescent="0.25">
      <c r="A32" s="7"/>
      <c r="B32" s="37">
        <v>1600</v>
      </c>
      <c r="C32" s="45">
        <f t="shared" si="0"/>
        <v>1834</v>
      </c>
      <c r="D32" s="46">
        <f t="shared" si="0"/>
        <v>2438</v>
      </c>
      <c r="E32" s="47">
        <f t="shared" si="0"/>
        <v>3482</v>
      </c>
      <c r="F32" s="45">
        <f t="shared" si="0"/>
        <v>2904</v>
      </c>
      <c r="G32" s="46">
        <f t="shared" si="0"/>
        <v>3694</v>
      </c>
      <c r="H32" s="44">
        <f t="shared" si="0"/>
        <v>5280</v>
      </c>
    </row>
    <row r="33" spans="1:8" ht="15.75" x14ac:dyDescent="0.25">
      <c r="A33" s="7"/>
      <c r="B33" s="39">
        <v>1800</v>
      </c>
      <c r="C33" s="41">
        <f t="shared" si="0"/>
        <v>2063</v>
      </c>
      <c r="D33" s="42">
        <f t="shared" si="0"/>
        <v>2743</v>
      </c>
      <c r="E33" s="43">
        <f t="shared" si="0"/>
        <v>3917</v>
      </c>
      <c r="F33" s="41">
        <f t="shared" si="0"/>
        <v>3267</v>
      </c>
      <c r="G33" s="42">
        <f t="shared" si="0"/>
        <v>4156</v>
      </c>
      <c r="H33" s="40">
        <f t="shared" si="0"/>
        <v>5940</v>
      </c>
    </row>
    <row r="34" spans="1:8" ht="16.5" thickBot="1" x14ac:dyDescent="0.3">
      <c r="A34" s="7"/>
      <c r="B34" s="37">
        <v>2000</v>
      </c>
      <c r="C34" s="49">
        <f t="shared" si="0"/>
        <v>2292</v>
      </c>
      <c r="D34" s="50">
        <f t="shared" si="0"/>
        <v>3048</v>
      </c>
      <c r="E34" s="51">
        <f t="shared" si="0"/>
        <v>4352</v>
      </c>
      <c r="F34" s="49">
        <f t="shared" si="0"/>
        <v>3630</v>
      </c>
      <c r="G34" s="50">
        <f t="shared" si="0"/>
        <v>4618</v>
      </c>
      <c r="H34" s="52">
        <f t="shared" si="0"/>
        <v>6600</v>
      </c>
    </row>
  </sheetData>
  <sheetProtection algorithmName="SHA-512" hashValue="AnlTBQxCKi0c++qhfwFTKoBc+fMahqntTk9rxDPz/Xr+P6IY9G/9n8ljWaICCzjfCZbuBOCOmnFLBNCiBiSf9g==" saltValue="4UTK3xZHxm++Hi4febUCbg==" spinCount="100000" sheet="1" objects="1" scenarios="1"/>
  <mergeCells count="17">
    <mergeCell ref="A8:B8"/>
    <mergeCell ref="C1:H1"/>
    <mergeCell ref="A4:B4"/>
    <mergeCell ref="C4:E4"/>
    <mergeCell ref="F4:H4"/>
    <mergeCell ref="A5:B5"/>
    <mergeCell ref="A6:B6"/>
    <mergeCell ref="C6:E6"/>
    <mergeCell ref="F6:H6"/>
    <mergeCell ref="A7:B7"/>
    <mergeCell ref="C21:E21"/>
    <mergeCell ref="F21:H21"/>
    <mergeCell ref="A9:B9"/>
    <mergeCell ref="A10:B10"/>
    <mergeCell ref="A11:B11"/>
    <mergeCell ref="C19:E19"/>
    <mergeCell ref="F19:H19"/>
  </mergeCells>
  <pageMargins left="0.39370078740157483" right="0.39370078740157483" top="0.39370078740157483" bottom="0.78740157480314965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Reno Plan</vt:lpstr>
      <vt:lpstr>'Reno Plan'!Print_Area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Orshaegen Steven</dc:creator>
  <cp:lastModifiedBy>Tom Crispeyn</cp:lastModifiedBy>
  <dcterms:created xsi:type="dcterms:W3CDTF">2013-04-15T09:47:47Z</dcterms:created>
  <dcterms:modified xsi:type="dcterms:W3CDTF">2022-05-10T10:07:56Z</dcterms:modified>
</cp:coreProperties>
</file>